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iledefrance07-my.sharepoint.com/personal/philippe_trolliet_iledefrance_fr/Documents/Documents/1- USR/0- AAP/2022 07- AAC ITI 21-27 (FEDER)/1- Projet AAC ITI 21-27/0- rédaction/"/>
    </mc:Choice>
  </mc:AlternateContent>
  <xr:revisionPtr revIDLastSave="289" documentId="13_ncr:1_{0EC38F84-15FC-4332-8D4A-810448967114}" xr6:coauthVersionLast="47" xr6:coauthVersionMax="47" xr10:uidLastSave="{37EDF1EE-75E8-4A5B-ACDF-2362BE90A218}"/>
  <bookViews>
    <workbookView xWindow="-120" yWindow="-120" windowWidth="20730" windowHeight="11160" firstSheet="2" activeTab="5" xr2:uid="{00000000-000D-0000-FFFF-FFFF00000000}"/>
  </bookViews>
  <sheets>
    <sheet name="Synthèse_Programme_Projets" sheetId="5" r:id="rId1"/>
    <sheet name="Fiche_Projet numérisation" sheetId="1" r:id="rId2"/>
    <sheet name=" Financement_Projet 1" sheetId="10" r:id="rId3"/>
    <sheet name="Fiche_Projet Réno énerg " sheetId="12" r:id="rId4"/>
    <sheet name=" Financement_Projet 2" sheetId="15" r:id="rId5"/>
    <sheet name="Fiche_Projet eco circ" sheetId="13" r:id="rId6"/>
    <sheet name=" Financement_Projet 3" sheetId="16" r:id="rId7"/>
    <sheet name="Fiche_Projet Biodiv" sheetId="14" r:id="rId8"/>
    <sheet name=" Financement_Projet 4" sheetId="17" r:id="rId9"/>
  </sheets>
  <externalReferences>
    <externalReference r:id="rId10"/>
  </externalReferences>
  <definedNames>
    <definedName name="_xlnm.Print_Area" localSheetId="7">'Fiche_Projet Biodiv'!$A$1:$C$31</definedName>
    <definedName name="_xlnm.Print_Area" localSheetId="5">'Fiche_Projet eco circ'!$A$1:$C$31</definedName>
    <definedName name="_xlnm.Print_Area" localSheetId="1">'Fiche_Projet numérisation'!$A$1:$F$35</definedName>
    <definedName name="_xlnm.Print_Area" localSheetId="3">'Fiche_Projet Réno énerg '!$A$1:$C$31</definedName>
    <definedName name="_xlnm.Print_Area" localSheetId="0">Synthèse_Programme_Projets!$A$1:$O$47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7" l="1"/>
  <c r="H69" i="17"/>
  <c r="D68" i="17"/>
  <c r="H68" i="17" s="1"/>
  <c r="B68" i="17"/>
  <c r="E67" i="17"/>
  <c r="D67" i="17"/>
  <c r="C67" i="17"/>
  <c r="H67" i="17" s="1"/>
  <c r="H66" i="17"/>
  <c r="E65" i="17"/>
  <c r="D65" i="17"/>
  <c r="H64" i="17"/>
  <c r="E63" i="17"/>
  <c r="D63" i="17"/>
  <c r="H63" i="17" s="1"/>
  <c r="C63" i="17"/>
  <c r="H62" i="17"/>
  <c r="H61" i="17"/>
  <c r="E61" i="17"/>
  <c r="D61" i="17"/>
  <c r="C61" i="17"/>
  <c r="H60" i="17"/>
  <c r="E59" i="17"/>
  <c r="D59" i="17"/>
  <c r="C59" i="17"/>
  <c r="H59" i="17" s="1"/>
  <c r="H58" i="17"/>
  <c r="H52" i="17"/>
  <c r="E51" i="17"/>
  <c r="D51" i="17"/>
  <c r="H51" i="17" s="1"/>
  <c r="C51" i="17"/>
  <c r="H50" i="17"/>
  <c r="H42" i="17"/>
  <c r="E41" i="17"/>
  <c r="D41" i="17"/>
  <c r="C41" i="17"/>
  <c r="H41" i="17" s="1"/>
  <c r="H40" i="17"/>
  <c r="E39" i="17"/>
  <c r="D39" i="17"/>
  <c r="C39" i="17"/>
  <c r="H39" i="17" s="1"/>
  <c r="E38" i="17"/>
  <c r="H38" i="17" s="1"/>
  <c r="B38" i="17"/>
  <c r="H37" i="17"/>
  <c r="D37" i="17"/>
  <c r="B37" i="17"/>
  <c r="D36" i="17"/>
  <c r="H36" i="17" s="1"/>
  <c r="B36" i="17"/>
  <c r="D35" i="17"/>
  <c r="H35" i="17" s="1"/>
  <c r="C34" i="17"/>
  <c r="G27" i="17"/>
  <c r="H25" i="17" s="1"/>
  <c r="C26" i="17"/>
  <c r="I26" i="17" s="1"/>
  <c r="I25" i="17"/>
  <c r="I23" i="17"/>
  <c r="H23" i="17"/>
  <c r="H22" i="17"/>
  <c r="G22" i="17"/>
  <c r="E22" i="17"/>
  <c r="C22" i="17"/>
  <c r="H21" i="17"/>
  <c r="H20" i="17"/>
  <c r="G20" i="17"/>
  <c r="E20" i="17"/>
  <c r="I20" i="17" s="1"/>
  <c r="C20" i="17"/>
  <c r="H19" i="17"/>
  <c r="G19" i="17"/>
  <c r="C71" i="16"/>
  <c r="H70" i="16"/>
  <c r="H69" i="16"/>
  <c r="D68" i="16"/>
  <c r="H68" i="16" s="1"/>
  <c r="B68" i="16"/>
  <c r="E67" i="16"/>
  <c r="D67" i="16"/>
  <c r="H67" i="16" s="1"/>
  <c r="C67" i="16"/>
  <c r="H66" i="16"/>
  <c r="E65" i="16"/>
  <c r="H65" i="16" s="1"/>
  <c r="D65" i="16"/>
  <c r="C65" i="16"/>
  <c r="H64" i="16"/>
  <c r="H63" i="16"/>
  <c r="E63" i="16"/>
  <c r="D63" i="16"/>
  <c r="C63" i="16"/>
  <c r="H62" i="16"/>
  <c r="E61" i="16"/>
  <c r="D61" i="16"/>
  <c r="C61" i="16"/>
  <c r="H61" i="16" s="1"/>
  <c r="H60" i="16"/>
  <c r="E59" i="16"/>
  <c r="D59" i="16"/>
  <c r="H59" i="16" s="1"/>
  <c r="C59" i="16"/>
  <c r="H58" i="16"/>
  <c r="H52" i="16"/>
  <c r="H51" i="16"/>
  <c r="E51" i="16"/>
  <c r="D51" i="16"/>
  <c r="C51" i="16"/>
  <c r="H50" i="16"/>
  <c r="H42" i="16"/>
  <c r="E41" i="16"/>
  <c r="D41" i="16"/>
  <c r="H41" i="16" s="1"/>
  <c r="C41" i="16"/>
  <c r="H40" i="16"/>
  <c r="E39" i="16"/>
  <c r="H39" i="16" s="1"/>
  <c r="D39" i="16"/>
  <c r="C39" i="16"/>
  <c r="C33" i="16" s="1"/>
  <c r="E38" i="16"/>
  <c r="H38" i="16" s="1"/>
  <c r="B38" i="16"/>
  <c r="D37" i="16"/>
  <c r="H37" i="16" s="1"/>
  <c r="B37" i="16"/>
  <c r="D36" i="16"/>
  <c r="H36" i="16" s="1"/>
  <c r="B36" i="16"/>
  <c r="H35" i="16"/>
  <c r="D35" i="16"/>
  <c r="D34" i="16"/>
  <c r="C34" i="16"/>
  <c r="D33" i="16"/>
  <c r="C26" i="16"/>
  <c r="I25" i="16"/>
  <c r="I23" i="16"/>
  <c r="G22" i="16"/>
  <c r="H22" i="16" s="1"/>
  <c r="E22" i="16"/>
  <c r="C22" i="16"/>
  <c r="I22" i="16" s="1"/>
  <c r="G20" i="16"/>
  <c r="H20" i="16" s="1"/>
  <c r="E20" i="16"/>
  <c r="C20" i="16"/>
  <c r="I20" i="16" s="1"/>
  <c r="G19" i="16"/>
  <c r="G27" i="16" s="1"/>
  <c r="E71" i="15"/>
  <c r="E72" i="15" s="1"/>
  <c r="H70" i="15"/>
  <c r="H69" i="15"/>
  <c r="D68" i="15"/>
  <c r="H68" i="15" s="1"/>
  <c r="B68" i="15"/>
  <c r="H67" i="15"/>
  <c r="E67" i="15"/>
  <c r="D67" i="15"/>
  <c r="C67" i="15"/>
  <c r="H66" i="15"/>
  <c r="E65" i="15"/>
  <c r="D65" i="15"/>
  <c r="C65" i="15"/>
  <c r="H65" i="15" s="1"/>
  <c r="H64" i="15"/>
  <c r="E63" i="15"/>
  <c r="D63" i="15"/>
  <c r="H63" i="15" s="1"/>
  <c r="C63" i="15"/>
  <c r="H62" i="15"/>
  <c r="E61" i="15"/>
  <c r="H61" i="15" s="1"/>
  <c r="D61" i="15"/>
  <c r="C61" i="15"/>
  <c r="H60" i="15"/>
  <c r="H59" i="15"/>
  <c r="E59" i="15"/>
  <c r="D59" i="15"/>
  <c r="C59" i="15"/>
  <c r="H58" i="15"/>
  <c r="H52" i="15"/>
  <c r="E51" i="15"/>
  <c r="D51" i="15"/>
  <c r="H51" i="15" s="1"/>
  <c r="C51" i="15"/>
  <c r="H50" i="15"/>
  <c r="H42" i="15"/>
  <c r="H41" i="15"/>
  <c r="E41" i="15"/>
  <c r="D41" i="15"/>
  <c r="C41" i="15"/>
  <c r="H40" i="15"/>
  <c r="E39" i="15"/>
  <c r="D39" i="15"/>
  <c r="C39" i="15"/>
  <c r="H39" i="15" s="1"/>
  <c r="E38" i="15"/>
  <c r="H38" i="15" s="1"/>
  <c r="B38" i="15"/>
  <c r="H37" i="15"/>
  <c r="D37" i="15"/>
  <c r="B37" i="15"/>
  <c r="D36" i="15"/>
  <c r="H36" i="15" s="1"/>
  <c r="B36" i="15"/>
  <c r="D35" i="15"/>
  <c r="H35" i="15" s="1"/>
  <c r="E34" i="15"/>
  <c r="C34" i="15"/>
  <c r="E33" i="15"/>
  <c r="G27" i="15"/>
  <c r="H24" i="15" s="1"/>
  <c r="C26" i="15"/>
  <c r="I26" i="15" s="1"/>
  <c r="I25" i="15"/>
  <c r="H25" i="15"/>
  <c r="I23" i="15"/>
  <c r="H23" i="15"/>
  <c r="H22" i="15"/>
  <c r="G22" i="15"/>
  <c r="E22" i="15"/>
  <c r="I22" i="15" s="1"/>
  <c r="C22" i="15"/>
  <c r="H21" i="15"/>
  <c r="H20" i="15"/>
  <c r="G20" i="15"/>
  <c r="E20" i="15"/>
  <c r="C20" i="15"/>
  <c r="H19" i="15"/>
  <c r="G19" i="15"/>
  <c r="G19" i="10"/>
  <c r="C20" i="10"/>
  <c r="H70" i="10"/>
  <c r="H69" i="10"/>
  <c r="D68" i="10"/>
  <c r="H68" i="10" s="1"/>
  <c r="B68" i="10"/>
  <c r="E67" i="10"/>
  <c r="C67" i="10"/>
  <c r="H66" i="10"/>
  <c r="E65" i="10"/>
  <c r="D65" i="10"/>
  <c r="H64" i="10"/>
  <c r="E63" i="10"/>
  <c r="D63" i="10"/>
  <c r="C63" i="10"/>
  <c r="H62" i="10"/>
  <c r="E61" i="10"/>
  <c r="D61" i="10"/>
  <c r="C61" i="10"/>
  <c r="H60" i="10"/>
  <c r="E59" i="10"/>
  <c r="D59" i="10"/>
  <c r="C59" i="10"/>
  <c r="H58" i="10"/>
  <c r="H52" i="10"/>
  <c r="E51" i="10"/>
  <c r="C51" i="10"/>
  <c r="H50" i="10"/>
  <c r="H42" i="10"/>
  <c r="E41" i="10"/>
  <c r="D41" i="10"/>
  <c r="C41" i="10"/>
  <c r="H40" i="10"/>
  <c r="E39" i="10"/>
  <c r="D39" i="10"/>
  <c r="C39" i="10"/>
  <c r="E38" i="10"/>
  <c r="E34" i="10" s="1"/>
  <c r="B38" i="10"/>
  <c r="D37" i="10"/>
  <c r="H37" i="10" s="1"/>
  <c r="B37" i="10"/>
  <c r="D36" i="10"/>
  <c r="H36" i="10" s="1"/>
  <c r="B36" i="10"/>
  <c r="D35" i="10"/>
  <c r="H35" i="10" s="1"/>
  <c r="C34" i="10"/>
  <c r="C26" i="10"/>
  <c r="I25" i="10"/>
  <c r="I23" i="10"/>
  <c r="G22" i="10"/>
  <c r="E22" i="10"/>
  <c r="C22" i="10"/>
  <c r="G20" i="10"/>
  <c r="G27" i="10" s="1"/>
  <c r="E20" i="10"/>
  <c r="H34" i="17" l="1"/>
  <c r="I22" i="17"/>
  <c r="H26" i="17"/>
  <c r="D34" i="17"/>
  <c r="C71" i="17"/>
  <c r="H24" i="17"/>
  <c r="H27" i="17" s="1"/>
  <c r="E34" i="17"/>
  <c r="C65" i="17"/>
  <c r="H23" i="16"/>
  <c r="H21" i="16"/>
  <c r="H25" i="16"/>
  <c r="H24" i="16"/>
  <c r="H26" i="16"/>
  <c r="C72" i="16"/>
  <c r="I26" i="16"/>
  <c r="E34" i="16"/>
  <c r="D71" i="16"/>
  <c r="D72" i="16"/>
  <c r="H19" i="16"/>
  <c r="E24" i="15"/>
  <c r="E19" i="15"/>
  <c r="H27" i="15"/>
  <c r="I20" i="15"/>
  <c r="C33" i="15"/>
  <c r="H26" i="15"/>
  <c r="D34" i="15"/>
  <c r="C71" i="15"/>
  <c r="H63" i="10"/>
  <c r="H41" i="10"/>
  <c r="H59" i="10"/>
  <c r="H61" i="10"/>
  <c r="H38" i="10"/>
  <c r="H39" i="10"/>
  <c r="D67" i="10"/>
  <c r="H67" i="10" s="1"/>
  <c r="I22" i="10"/>
  <c r="E33" i="10"/>
  <c r="H25" i="10"/>
  <c r="H23" i="10"/>
  <c r="H26" i="10"/>
  <c r="H24" i="10"/>
  <c r="H21" i="10"/>
  <c r="H19" i="10"/>
  <c r="H22" i="10"/>
  <c r="H20" i="10"/>
  <c r="D34" i="10"/>
  <c r="I20" i="10"/>
  <c r="I26" i="10"/>
  <c r="C65" i="10"/>
  <c r="E71" i="10"/>
  <c r="E72" i="10" s="1"/>
  <c r="C71" i="10"/>
  <c r="E72" i="17" l="1"/>
  <c r="E71" i="17"/>
  <c r="E33" i="17"/>
  <c r="D71" i="17"/>
  <c r="H71" i="17" s="1"/>
  <c r="D33" i="17"/>
  <c r="C33" i="17"/>
  <c r="H33" i="17" s="1"/>
  <c r="H65" i="17"/>
  <c r="C72" i="17"/>
  <c r="C19" i="16"/>
  <c r="E71" i="16"/>
  <c r="E72" i="16" s="1"/>
  <c r="E33" i="16"/>
  <c r="H33" i="16" s="1"/>
  <c r="H34" i="16"/>
  <c r="H27" i="16"/>
  <c r="D71" i="15"/>
  <c r="H71" i="15" s="1"/>
  <c r="D33" i="15"/>
  <c r="H33" i="15" s="1"/>
  <c r="H34" i="15"/>
  <c r="E27" i="15"/>
  <c r="F19" i="15"/>
  <c r="C72" i="15"/>
  <c r="I24" i="15"/>
  <c r="F24" i="15"/>
  <c r="E19" i="10"/>
  <c r="E24" i="10" s="1"/>
  <c r="D71" i="10"/>
  <c r="H71" i="10" s="1"/>
  <c r="D33" i="10"/>
  <c r="H27" i="10"/>
  <c r="C33" i="10"/>
  <c r="H65" i="10"/>
  <c r="C72" i="10"/>
  <c r="C19" i="10" s="1"/>
  <c r="H34" i="10"/>
  <c r="E19" i="17" l="1"/>
  <c r="E24" i="17" s="1"/>
  <c r="D72" i="17"/>
  <c r="H72" i="17"/>
  <c r="C19" i="17"/>
  <c r="E19" i="16"/>
  <c r="H72" i="16"/>
  <c r="H71" i="16"/>
  <c r="C27" i="16"/>
  <c r="I19" i="16"/>
  <c r="F25" i="15"/>
  <c r="F21" i="15"/>
  <c r="F26" i="15"/>
  <c r="F23" i="15"/>
  <c r="F20" i="15"/>
  <c r="F27" i="15" s="1"/>
  <c r="F22" i="15"/>
  <c r="D72" i="15"/>
  <c r="H72" i="15" s="1"/>
  <c r="C19" i="15"/>
  <c r="H33" i="10"/>
  <c r="I24" i="10"/>
  <c r="E27" i="10"/>
  <c r="I24" i="17" l="1"/>
  <c r="C27" i="17"/>
  <c r="I19" i="17"/>
  <c r="E27" i="17"/>
  <c r="F19" i="17" s="1"/>
  <c r="E27" i="16"/>
  <c r="D24" i="16"/>
  <c r="D23" i="16"/>
  <c r="D21" i="16"/>
  <c r="D25" i="16"/>
  <c r="D26" i="16"/>
  <c r="D20" i="16"/>
  <c r="D22" i="16"/>
  <c r="E24" i="16"/>
  <c r="D19" i="16"/>
  <c r="C27" i="15"/>
  <c r="I19" i="15"/>
  <c r="F20" i="10"/>
  <c r="F21" i="10"/>
  <c r="F26" i="10"/>
  <c r="F25" i="10"/>
  <c r="F23" i="10"/>
  <c r="F22" i="10"/>
  <c r="C27" i="10"/>
  <c r="I19" i="10"/>
  <c r="F19" i="10"/>
  <c r="F24" i="10"/>
  <c r="D26" i="17" l="1"/>
  <c r="D24" i="17"/>
  <c r="D22" i="17"/>
  <c r="D20" i="17"/>
  <c r="I27" i="17"/>
  <c r="J24" i="17" s="1"/>
  <c r="D23" i="17"/>
  <c r="D21" i="17"/>
  <c r="D25" i="17"/>
  <c r="D19" i="17"/>
  <c r="D27" i="17" s="1"/>
  <c r="F23" i="17"/>
  <c r="F21" i="17"/>
  <c r="F25" i="17"/>
  <c r="F26" i="17"/>
  <c r="F20" i="17"/>
  <c r="F27" i="17" s="1"/>
  <c r="F22" i="17"/>
  <c r="F24" i="17"/>
  <c r="J19" i="17"/>
  <c r="F26" i="16"/>
  <c r="F23" i="16"/>
  <c r="F21" i="16"/>
  <c r="F25" i="16"/>
  <c r="F22" i="16"/>
  <c r="F20" i="16"/>
  <c r="D27" i="16"/>
  <c r="I27" i="16"/>
  <c r="I24" i="16"/>
  <c r="J24" i="16" s="1"/>
  <c r="F24" i="16"/>
  <c r="F19" i="16"/>
  <c r="I27" i="15"/>
  <c r="D23" i="15"/>
  <c r="D21" i="15"/>
  <c r="D20" i="15"/>
  <c r="D25" i="15"/>
  <c r="D26" i="15"/>
  <c r="D24" i="15"/>
  <c r="D22" i="15"/>
  <c r="D19" i="15"/>
  <c r="F27" i="10"/>
  <c r="D25" i="10"/>
  <c r="D51" i="10"/>
  <c r="I27" i="10"/>
  <c r="D23" i="10"/>
  <c r="D21" i="10"/>
  <c r="D20" i="10"/>
  <c r="D22" i="10"/>
  <c r="D24" i="10"/>
  <c r="D26" i="10"/>
  <c r="D19" i="10"/>
  <c r="J21" i="17" l="1"/>
  <c r="J20" i="17"/>
  <c r="J26" i="17"/>
  <c r="J27" i="17" s="1"/>
  <c r="J23" i="17"/>
  <c r="J25" i="17"/>
  <c r="J22" i="17"/>
  <c r="J25" i="16"/>
  <c r="J21" i="16"/>
  <c r="J20" i="16"/>
  <c r="J22" i="16"/>
  <c r="J23" i="16"/>
  <c r="J26" i="16"/>
  <c r="J19" i="16"/>
  <c r="F27" i="16"/>
  <c r="J21" i="15"/>
  <c r="J22" i="15"/>
  <c r="J25" i="15"/>
  <c r="J26" i="15"/>
  <c r="J27" i="15" s="1"/>
  <c r="J23" i="15"/>
  <c r="J20" i="15"/>
  <c r="J24" i="15"/>
  <c r="D27" i="15"/>
  <c r="J19" i="15"/>
  <c r="J21" i="10"/>
  <c r="J25" i="10"/>
  <c r="J22" i="10"/>
  <c r="J23" i="10"/>
  <c r="J26" i="10"/>
  <c r="J20" i="10"/>
  <c r="J24" i="10"/>
  <c r="D27" i="10"/>
  <c r="H51" i="10"/>
  <c r="D72" i="10"/>
  <c r="H72" i="10" s="1"/>
  <c r="J19" i="10"/>
  <c r="J27" i="16" l="1"/>
  <c r="J27" i="10"/>
  <c r="B5" i="5" l="1"/>
  <c r="B4" i="5"/>
  <c r="B2" i="5"/>
</calcChain>
</file>

<file path=xl/sharedStrings.xml><?xml version="1.0" encoding="utf-8"?>
<sst xmlns="http://schemas.openxmlformats.org/spreadsheetml/2006/main" count="386" uniqueCount="124">
  <si>
    <t>table</t>
  </si>
  <si>
    <t>fond</t>
  </si>
  <si>
    <t>axe</t>
  </si>
  <si>
    <t>pi</t>
  </si>
  <si>
    <t>Territoire candidat</t>
  </si>
  <si>
    <t>Priorité</t>
  </si>
  <si>
    <t>Type d'action</t>
  </si>
  <si>
    <t>Porteur</t>
  </si>
  <si>
    <t>Référence du projet</t>
  </si>
  <si>
    <t>Intitulé du projet</t>
  </si>
  <si>
    <t>Localisation</t>
  </si>
  <si>
    <t>Coût tôtal du projet</t>
  </si>
  <si>
    <t>Montant FEDER sollicité</t>
  </si>
  <si>
    <t>Début de l'opération</t>
  </si>
  <si>
    <t>Fin de l'opération</t>
  </si>
  <si>
    <t>Territoire XX</t>
  </si>
  <si>
    <t>1 Une Europe plus intelligente</t>
  </si>
  <si>
    <t>Faciliter la transition numérique des territoires</t>
  </si>
  <si>
    <t>Commune Y</t>
  </si>
  <si>
    <t>aaaaabbbbbbbcccccddddd</t>
  </si>
  <si>
    <t>communes Y, Z et U</t>
  </si>
  <si>
    <t>EPT XXX</t>
  </si>
  <si>
    <t>communes B, F et I</t>
  </si>
  <si>
    <t>2  Une Europe + verte</t>
  </si>
  <si>
    <t>Efficacité thermique 
des logements</t>
  </si>
  <si>
    <t>Commune Z</t>
  </si>
  <si>
    <t>commune H</t>
  </si>
  <si>
    <t>Economie circulaire des territoires ITI</t>
  </si>
  <si>
    <t>Association W</t>
  </si>
  <si>
    <t>Communes E, R et V</t>
  </si>
  <si>
    <t>Biodiversité des territoires ITI</t>
  </si>
  <si>
    <t>Communes P, S et A</t>
  </si>
  <si>
    <t xml:space="preserve">Fiche projet </t>
  </si>
  <si>
    <t>Date</t>
  </si>
  <si>
    <t>Caractéritiques du projet</t>
  </si>
  <si>
    <t>Porteur du projet</t>
  </si>
  <si>
    <t>Description détaillée du projet</t>
  </si>
  <si>
    <t>Localisation du projet</t>
  </si>
  <si>
    <t>Contexte territorial du projet</t>
  </si>
  <si>
    <t>Principales actions présentées</t>
  </si>
  <si>
    <t>Résultats attendus (qualitatifs et quantitatifs)</t>
  </si>
  <si>
    <t>Livrables</t>
  </si>
  <si>
    <t>²</t>
  </si>
  <si>
    <t>Eléments financiers</t>
  </si>
  <si>
    <t>Coût total du projet</t>
  </si>
  <si>
    <t>Calendrier</t>
  </si>
  <si>
    <t>Dates de début et de fin de réalisation</t>
  </si>
  <si>
    <t>Phasage détaillé de l'opération</t>
  </si>
  <si>
    <t xml:space="preserve">Plan de financement Projet </t>
  </si>
  <si>
    <t>Porteur de projet</t>
  </si>
  <si>
    <t xml:space="preserve">Présentation </t>
  </si>
  <si>
    <t>en TTC</t>
  </si>
  <si>
    <t>en HT</t>
  </si>
  <si>
    <t>Ressources prévisionnelles</t>
  </si>
  <si>
    <r>
      <t>*</t>
    </r>
    <r>
      <rPr>
        <b/>
        <sz val="12"/>
        <color indexed="10"/>
        <rFont val="Arial"/>
        <family val="2"/>
      </rPr>
      <t>Un cofinancement par ligne</t>
    </r>
  </si>
  <si>
    <t>Années</t>
  </si>
  <si>
    <t>202...</t>
  </si>
  <si>
    <t>Total</t>
  </si>
  <si>
    <t>Financeurs</t>
  </si>
  <si>
    <t>€</t>
  </si>
  <si>
    <t>%</t>
  </si>
  <si>
    <t>1. Fonds européens FEDER</t>
  </si>
  <si>
    <t>2. Autres financements publics *
(Région, Etat, départements, EPCI, communes, établissements publics…)</t>
  </si>
  <si>
    <t>XXX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</si>
  <si>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</si>
  <si>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</si>
  <si>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</si>
  <si>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</si>
  <si>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</si>
  <si>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</si>
  <si>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Postes de dépenses</t>
  </si>
  <si>
    <t>Clef de répartition utilisée, le cas échéant *
%</t>
  </si>
  <si>
    <t xml:space="preserve">Détaillez les bases des clefs de répartition </t>
  </si>
  <si>
    <t>Dépenses directes (1+2+3+4)</t>
  </si>
  <si>
    <t>1. Personnel</t>
  </si>
  <si>
    <t>2. Fonctionnement (communication, déplacement...)</t>
  </si>
  <si>
    <t>3. Prestations externes</t>
  </si>
  <si>
    <t>4. Investissement matériel et immatériel</t>
  </si>
  <si>
    <t>5. Communication de l'opération</t>
  </si>
  <si>
    <t>6. Amortissements</t>
  </si>
  <si>
    <t>7. Echanges électroniques de données dématérialisés</t>
  </si>
  <si>
    <t>8. Dépenses liées aux participants</t>
  </si>
  <si>
    <t>9. Dépenses en nature</t>
  </si>
  <si>
    <t>10. Dépenses sur barèmes</t>
  </si>
  <si>
    <t>11. Dépenses indirectes de fonctionnement 15%*</t>
  </si>
  <si>
    <t>Dépenses totales</t>
  </si>
  <si>
    <t>*= forfait de 15% des dépenses de personnel directes éligibles</t>
  </si>
  <si>
    <t>Programme opérationnel régional FEDER-FSE de l’Ile-de-France et du bassin de la Seine 2021-2027</t>
  </si>
  <si>
    <t>RCO13 Valeur des produits, services et processus numériques élaborés pour des entreprises</t>
  </si>
  <si>
    <t>RCO14 Instituts publics bénéficiant d’un soutien pour l’élaboration de services, produits et processus numériques</t>
  </si>
  <si>
    <t>RCR11 Utilisateurs de services, produits et procédés numériques publics, nouveaux et réaménagés</t>
  </si>
  <si>
    <t xml:space="preserve">Objectifs cibles prévisionnels et échéances
</t>
  </si>
  <si>
    <t>RCR12 Utilisateurs de produits, services ou applications numériques nouveaux ou améliorés et élaborés par des entreprises</t>
  </si>
  <si>
    <t>Intitulé indicateur</t>
  </si>
  <si>
    <t>Valeur prévisionnelle 31/12/2024</t>
  </si>
  <si>
    <t>Valeur prévisionnelle à l'issue du projet</t>
  </si>
  <si>
    <t>Objectif spécifique</t>
  </si>
  <si>
    <t>Objectif spécifique (OS)</t>
  </si>
  <si>
    <t>OS1.2_P1</t>
  </si>
  <si>
    <t xml:space="preserve">Référence du projet </t>
  </si>
  <si>
    <t>OS1.2_P2</t>
  </si>
  <si>
    <t>OS2.1_P1</t>
  </si>
  <si>
    <t>OS2.6_P1</t>
  </si>
  <si>
    <t>OS2.7_P1</t>
  </si>
  <si>
    <t>OS 1.2</t>
  </si>
  <si>
    <t>OS 2.1</t>
  </si>
  <si>
    <t>OS 2.6</t>
  </si>
  <si>
    <r>
      <t xml:space="preserve">PROGRAMME DE PROJETS </t>
    </r>
    <r>
      <rPr>
        <b/>
        <sz val="14"/>
        <color rgb="FFFF0000"/>
        <rFont val="Arial"/>
        <family val="2"/>
      </rPr>
      <t>(exemple)</t>
    </r>
  </si>
  <si>
    <t>OS 2.7</t>
  </si>
  <si>
    <r>
      <t xml:space="preserve">Programme opérationnel régional FEDER-FSE de l’Ile-de-France et du bassin de la Seine 2021-2027 
Appel à candidature (AAC) pour le volet urbain "Investissements Territoriaux Intégrés" (ITI)                     </t>
    </r>
    <r>
      <rPr>
        <b/>
        <sz val="11"/>
        <color theme="1"/>
        <rFont val="Arial"/>
        <family val="2"/>
      </rPr>
      <t>(Document-type 2)</t>
    </r>
  </si>
  <si>
    <r>
      <t xml:space="preserve">Programme opérationnel régional FEDER-FSE de l’Ile-de-France et du bassin de la Seine 2021-2027 
Appel à candidatures (AAC) pour le volet urbain "Investissements Territoriaux Intégrés" (ITI)              </t>
    </r>
    <r>
      <rPr>
        <b/>
        <sz val="11"/>
        <color theme="1"/>
        <rFont val="Arial"/>
        <family val="2"/>
      </rPr>
      <t xml:space="preserve"> (Document-type 2)    </t>
    </r>
    <r>
      <rPr>
        <sz val="11"/>
        <color theme="1"/>
        <rFont val="Arial"/>
        <family val="2"/>
      </rPr>
      <t xml:space="preserve">      </t>
    </r>
  </si>
  <si>
    <r>
      <t xml:space="preserve">Appel à candidatures (AAC) pour le volet urbain "Investissements Territoriaux Intégrés" (ITI)     </t>
    </r>
    <r>
      <rPr>
        <b/>
        <sz val="11"/>
        <color theme="1"/>
        <rFont val="Calibri"/>
        <family val="2"/>
      </rPr>
      <t xml:space="preserve"> (Document-type 2)</t>
    </r>
    <r>
      <rPr>
        <sz val="11"/>
        <color theme="1"/>
        <rFont val="Calibri"/>
        <family val="2"/>
      </rPr>
      <t xml:space="preserve">                         </t>
    </r>
  </si>
  <si>
    <t xml:space="preserve">Objectif spécifique </t>
  </si>
  <si>
    <r>
      <t xml:space="preserve">Programme opérationnel régional FEDER-FSE de l’Ile-de-France et du bassin de la Seine 2021-2027 
Appel à candidatures (AAC) pour le volet urbain "Investissements Territoriaux Intégrés" (ITI)      </t>
    </r>
    <r>
      <rPr>
        <b/>
        <sz val="11"/>
        <color theme="1"/>
        <rFont val="Arial"/>
        <family val="2"/>
      </rPr>
      <t xml:space="preserve">(Document-type 2)  </t>
    </r>
    <r>
      <rPr>
        <sz val="11"/>
        <color theme="1"/>
        <rFont val="Arial"/>
        <family val="2"/>
      </rPr>
      <t xml:space="preserve">             </t>
    </r>
  </si>
  <si>
    <t>ex. : OS1.2_P1</t>
  </si>
  <si>
    <t>ex. : OS2.1_P1</t>
  </si>
  <si>
    <r>
      <t xml:space="preserve">Appel à candidatures (AAC) pour le volet urbain "Investissements Territoriaux Intégrés" (ITI)        </t>
    </r>
    <r>
      <rPr>
        <b/>
        <sz val="11"/>
        <color theme="1"/>
        <rFont val="Calibri"/>
        <family val="2"/>
      </rPr>
      <t xml:space="preserve"> (Document-type 2)           </t>
    </r>
    <r>
      <rPr>
        <sz val="11"/>
        <color theme="1"/>
        <rFont val="Calibri"/>
        <family val="2"/>
      </rPr>
      <t xml:space="preserve">                </t>
    </r>
  </si>
  <si>
    <t>ex. : OS2.6_P1</t>
  </si>
  <si>
    <r>
      <t xml:space="preserve">Programme opérationnel régional FEDER-FSE de l’Ile-de-France et du bassin de la Seine 2021-2027 
Appel à candidatures (AAC) pour le volet urbain "Investissements Territoriaux Intégrés" (ITI)       </t>
    </r>
    <r>
      <rPr>
        <b/>
        <sz val="11"/>
        <color theme="1"/>
        <rFont val="Arial"/>
        <family val="2"/>
      </rPr>
      <t xml:space="preserve">(Document-type 2)  </t>
    </r>
    <r>
      <rPr>
        <sz val="11"/>
        <color theme="1"/>
        <rFont val="Arial"/>
        <family val="2"/>
      </rPr>
      <t xml:space="preserve">                         </t>
    </r>
  </si>
  <si>
    <t>ex. : OS2.7_P1</t>
  </si>
  <si>
    <r>
      <t xml:space="preserve">Programme opérationnel régional FEDER-FSE de l’Ile-de-France et du bassin de la Seine 2021-2027 
Appel à candidatures (AAC) pour le volet urbain "Investissements Territoriaux Intégrés" (ITI)     </t>
    </r>
    <r>
      <rPr>
        <b/>
        <sz val="11"/>
        <color theme="1"/>
        <rFont val="Arial"/>
        <family val="2"/>
      </rPr>
      <t xml:space="preserve"> (Document-type 2) </t>
    </r>
    <r>
      <rPr>
        <sz val="11"/>
        <color theme="1"/>
        <rFont val="Arial"/>
        <family val="2"/>
      </rPr>
      <t xml:space="preserve">               </t>
    </r>
  </si>
  <si>
    <r>
      <t xml:space="preserve">Appel à candidatures (AAC) pour le volet urbain "Investissements Territoriaux Intégrés" (ITI)         </t>
    </r>
    <r>
      <rPr>
        <b/>
        <sz val="11"/>
        <color theme="1"/>
        <rFont val="Calibri"/>
        <family val="2"/>
      </rPr>
      <t>(Document-type 2)</t>
    </r>
    <r>
      <rPr>
        <sz val="11"/>
        <color theme="1"/>
        <rFont val="Calibri"/>
        <family val="2"/>
      </rPr>
      <t xml:space="preserve">                  </t>
    </r>
  </si>
  <si>
    <r>
      <t xml:space="preserve">Appel à candidatures (AAC) pour le volet urbain "Investissements Territoriaux Intégrés" (ITI)   </t>
    </r>
    <r>
      <rPr>
        <b/>
        <sz val="10"/>
        <color theme="1"/>
        <rFont val="Arial"/>
        <family val="2"/>
      </rPr>
      <t>(Dcument-type 2)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</si>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</sst>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 * #,##0.00_)\ &quot;€&quot;_ ;_ * \(#,##0.00\)\ &quot;€&quot;_ ;_ * &quot;-&quot;??_)\ &quot;€&quot;_ ;_ @_ "/>
    <numFmt numFmtId="166" formatCode="#,##0.00\ &quot;€&quot;"/>
    <numFmt numFmtId="167" formatCode="_-* #,##0\ _€_-;\-* #,##0\ _€_-;_-* &quot;-&quot;??\ _€_-;_-@_-"/>
  </numFmts>
  <fonts count="38" x14ac:knownFonts="1">
    <font>
      <sz val="12"/>
      <color theme="1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b/>
      <i/>
      <sz val="11"/>
      <color indexed="8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b/>
      <sz val="2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color indexed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  <font>
      <sz val="8"/>
      <color rgb="FF000000"/>
      <name val="Tahoma"/>
      <family val="2"/>
    </font>
    <font>
      <b/>
      <sz val="14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135">
        <stop position="0">
          <color theme="0"/>
        </stop>
        <stop position="1">
          <color theme="5" tint="0.59999389629810485"/>
        </stop>
      </gradient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0" tint="-0.34998626667073579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/>
      <bottom style="medium">
        <color theme="1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1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theme="0" tint="-0.14999847407452621"/>
      </top>
      <bottom style="medium">
        <color theme="0" tint="-0.14999847407452621"/>
      </bottom>
      <diagonal/>
    </border>
    <border>
      <left/>
      <right style="thin">
        <color theme="0" tint="-0.34998626667073579"/>
      </right>
      <top style="medium">
        <color theme="0" tint="-0.14999847407452621"/>
      </top>
      <bottom style="medium">
        <color theme="0" tint="-0.14999847407452621"/>
      </bottom>
      <diagonal/>
    </border>
    <border>
      <left style="thin">
        <color theme="0" tint="-0.34998626667073579"/>
      </left>
      <right/>
      <top style="medium">
        <color theme="0" tint="-0.14999847407452621"/>
      </top>
      <bottom style="medium">
        <color theme="0" tint="-0.14999847407452621"/>
      </bottom>
      <diagonal/>
    </border>
    <border>
      <left style="medium">
        <color indexed="64"/>
      </left>
      <right style="medium">
        <color indexed="64"/>
      </right>
      <top style="medium">
        <color theme="0" tint="-0.14999847407452621"/>
      </top>
      <bottom style="medium">
        <color theme="0" tint="-0.14999847407452621"/>
      </bottom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1" fillId="0" borderId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165" fontId="1" fillId="0" borderId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5" borderId="0">
      <alignment horizontal="center"/>
    </xf>
    <xf numFmtId="0" fontId="6" fillId="2" borderId="0">
      <alignment horizontal="center"/>
    </xf>
    <xf numFmtId="0" fontId="10" fillId="5" borderId="0">
      <alignment horizontal="center"/>
    </xf>
    <xf numFmtId="0" fontId="11" fillId="0" borderId="2" applyNumberFormat="0" applyFill="0" applyAlignment="0" applyProtection="0"/>
  </cellStyleXfs>
  <cellXfs count="195">
    <xf numFmtId="0" fontId="0" fillId="0" borderId="0" xfId="0"/>
    <xf numFmtId="0" fontId="13" fillId="3" borderId="0" xfId="0" applyFont="1" applyFill="1"/>
    <xf numFmtId="0" fontId="15" fillId="3" borderId="0" xfId="0" applyFont="1" applyFill="1"/>
    <xf numFmtId="0" fontId="15" fillId="3" borderId="3" xfId="0" applyFont="1" applyFill="1" applyBorder="1" applyAlignment="1">
      <alignment horizontal="left" vertical="top"/>
    </xf>
    <xf numFmtId="0" fontId="15" fillId="3" borderId="3" xfId="0" applyFont="1" applyFill="1" applyBorder="1" applyAlignment="1">
      <alignment horizontal="left" vertical="top" wrapText="1"/>
    </xf>
    <xf numFmtId="3" fontId="15" fillId="3" borderId="3" xfId="0" applyNumberFormat="1" applyFont="1" applyFill="1" applyBorder="1" applyAlignment="1">
      <alignment horizontal="left" vertical="top"/>
    </xf>
    <xf numFmtId="14" fontId="15" fillId="3" borderId="3" xfId="0" applyNumberFormat="1" applyFont="1" applyFill="1" applyBorder="1" applyAlignment="1">
      <alignment horizontal="left" vertical="top"/>
    </xf>
    <xf numFmtId="0" fontId="15" fillId="3" borderId="1" xfId="0" applyFont="1" applyFill="1" applyBorder="1" applyAlignment="1">
      <alignment horizontal="left" vertical="top"/>
    </xf>
    <xf numFmtId="3" fontId="15" fillId="3" borderId="1" xfId="0" applyNumberFormat="1" applyFont="1" applyFill="1" applyBorder="1" applyAlignment="1">
      <alignment horizontal="left" vertical="top"/>
    </xf>
    <xf numFmtId="14" fontId="15" fillId="3" borderId="1" xfId="0" applyNumberFormat="1" applyFont="1" applyFill="1" applyBorder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17" fillId="3" borderId="0" xfId="0" applyFont="1" applyFill="1"/>
    <xf numFmtId="0" fontId="15" fillId="0" borderId="0" xfId="19" applyFont="1" applyAlignment="1">
      <alignment vertical="center" wrapText="1"/>
    </xf>
    <xf numFmtId="0" fontId="15" fillId="0" borderId="0" xfId="19" applyFont="1" applyAlignment="1">
      <alignment horizontal="left" vertical="top" wrapText="1"/>
    </xf>
    <xf numFmtId="0" fontId="15" fillId="0" borderId="0" xfId="19" applyFont="1" applyAlignment="1">
      <alignment vertical="center"/>
    </xf>
    <xf numFmtId="0" fontId="15" fillId="0" borderId="0" xfId="19" applyFont="1" applyAlignment="1">
      <alignment horizontal="left" vertical="center" wrapText="1"/>
    </xf>
    <xf numFmtId="0" fontId="15" fillId="3" borderId="0" xfId="19" applyFont="1" applyFill="1" applyAlignment="1">
      <alignment horizontal="left" vertical="top" wrapText="1"/>
    </xf>
    <xf numFmtId="0" fontId="19" fillId="3" borderId="0" xfId="19" applyFont="1" applyFill="1" applyAlignment="1">
      <alignment horizontal="left" vertical="center" wrapText="1"/>
    </xf>
    <xf numFmtId="0" fontId="15" fillId="3" borderId="1" xfId="19" applyFont="1" applyFill="1" applyBorder="1" applyAlignment="1">
      <alignment horizontal="left" vertical="top" wrapText="1"/>
    </xf>
    <xf numFmtId="14" fontId="15" fillId="3" borderId="1" xfId="19" applyNumberFormat="1" applyFont="1" applyFill="1" applyBorder="1" applyAlignment="1">
      <alignment horizontal="left" vertical="top" wrapText="1"/>
    </xf>
    <xf numFmtId="0" fontId="22" fillId="3" borderId="1" xfId="19" applyFont="1" applyFill="1" applyBorder="1" applyAlignment="1">
      <alignment horizontal="left" vertical="top" wrapText="1"/>
    </xf>
    <xf numFmtId="0" fontId="15" fillId="3" borderId="0" xfId="19" applyFont="1" applyFill="1" applyAlignment="1">
      <alignment vertical="center"/>
    </xf>
    <xf numFmtId="0" fontId="21" fillId="3" borderId="0" xfId="19" applyFont="1" applyFill="1" applyAlignment="1">
      <alignment horizontal="left" vertical="center" wrapText="1"/>
    </xf>
    <xf numFmtId="0" fontId="23" fillId="3" borderId="0" xfId="19" applyFont="1" applyFill="1" applyAlignment="1">
      <alignment horizontal="left" vertical="center" wrapText="1"/>
    </xf>
    <xf numFmtId="7" fontId="22" fillId="3" borderId="8" xfId="8" applyNumberFormat="1" applyFont="1" applyFill="1" applyBorder="1" applyAlignment="1">
      <alignment horizontal="left" vertical="top" wrapText="1"/>
    </xf>
    <xf numFmtId="164" fontId="15" fillId="0" borderId="0" xfId="19" applyNumberFormat="1" applyFont="1" applyAlignment="1">
      <alignment vertical="center"/>
    </xf>
    <xf numFmtId="0" fontId="22" fillId="3" borderId="8" xfId="19" applyFont="1" applyFill="1" applyBorder="1" applyAlignment="1">
      <alignment horizontal="left" vertical="top" wrapText="1"/>
    </xf>
    <xf numFmtId="0" fontId="24" fillId="3" borderId="8" xfId="19" applyFont="1" applyFill="1" applyBorder="1" applyAlignment="1">
      <alignment horizontal="left" vertical="top" wrapText="1"/>
    </xf>
    <xf numFmtId="0" fontId="1" fillId="3" borderId="0" xfId="19" applyFont="1" applyFill="1" applyAlignment="1">
      <alignment vertical="center" wrapText="1"/>
    </xf>
    <xf numFmtId="0" fontId="25" fillId="3" borderId="8" xfId="19" applyFont="1" applyFill="1" applyBorder="1" applyAlignment="1">
      <alignment horizontal="left" vertical="top" wrapText="1"/>
    </xf>
    <xf numFmtId="0" fontId="22" fillId="3" borderId="0" xfId="19" applyFont="1" applyFill="1" applyAlignment="1">
      <alignment horizontal="left" vertical="top" wrapText="1"/>
    </xf>
    <xf numFmtId="0" fontId="22" fillId="0" borderId="0" xfId="19" applyFont="1" applyAlignment="1">
      <alignment horizontal="left" vertical="top" wrapText="1"/>
    </xf>
    <xf numFmtId="0" fontId="25" fillId="3" borderId="1" xfId="19" applyFont="1" applyFill="1" applyBorder="1" applyAlignment="1">
      <alignment horizontal="left" vertical="top" wrapText="1"/>
    </xf>
    <xf numFmtId="0" fontId="20" fillId="3" borderId="0" xfId="19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top"/>
    </xf>
    <xf numFmtId="0" fontId="25" fillId="3" borderId="1" xfId="19" applyFont="1" applyFill="1" applyBorder="1" applyAlignment="1">
      <alignment horizontal="center" vertical="center" wrapText="1"/>
    </xf>
    <xf numFmtId="0" fontId="20" fillId="6" borderId="4" xfId="19" applyFont="1" applyFill="1" applyBorder="1" applyAlignment="1">
      <alignment horizontal="left" vertical="center" wrapText="1"/>
    </xf>
    <xf numFmtId="0" fontId="21" fillId="6" borderId="5" xfId="19" applyFont="1" applyFill="1" applyBorder="1" applyAlignment="1">
      <alignment horizontal="left" vertical="center" wrapText="1"/>
    </xf>
    <xf numFmtId="0" fontId="20" fillId="6" borderId="1" xfId="19" applyFont="1" applyFill="1" applyBorder="1" applyAlignment="1">
      <alignment horizontal="left" vertical="center" wrapText="1"/>
    </xf>
    <xf numFmtId="0" fontId="21" fillId="6" borderId="4" xfId="19" applyFont="1" applyFill="1" applyBorder="1" applyAlignment="1">
      <alignment horizontal="left" vertical="center" wrapText="1"/>
    </xf>
    <xf numFmtId="0" fontId="21" fillId="6" borderId="3" xfId="19" applyFont="1" applyFill="1" applyBorder="1" applyAlignment="1">
      <alignment horizontal="left" vertical="center" wrapText="1"/>
    </xf>
    <xf numFmtId="0" fontId="21" fillId="6" borderId="1" xfId="19" applyFont="1" applyFill="1" applyBorder="1" applyAlignment="1">
      <alignment horizontal="left" vertical="center" wrapText="1"/>
    </xf>
    <xf numFmtId="0" fontId="22" fillId="3" borderId="10" xfId="19" applyFont="1" applyFill="1" applyBorder="1" applyAlignment="1">
      <alignment horizontal="left" vertical="top" wrapText="1"/>
    </xf>
    <xf numFmtId="7" fontId="22" fillId="3" borderId="0" xfId="8" applyNumberFormat="1" applyFont="1" applyFill="1" applyBorder="1" applyAlignment="1">
      <alignment horizontal="left" vertical="top" wrapText="1"/>
    </xf>
    <xf numFmtId="0" fontId="25" fillId="3" borderId="0" xfId="19" applyFont="1" applyFill="1" applyAlignment="1">
      <alignment horizontal="left" vertical="top" wrapText="1"/>
    </xf>
    <xf numFmtId="0" fontId="12" fillId="3" borderId="0" xfId="19" applyFont="1" applyFill="1" applyAlignment="1">
      <alignment horizontal="center" vertical="center"/>
    </xf>
    <xf numFmtId="0" fontId="13" fillId="3" borderId="0" xfId="19" applyFont="1" applyFill="1"/>
    <xf numFmtId="0" fontId="12" fillId="3" borderId="0" xfId="19" applyFont="1" applyFill="1"/>
    <xf numFmtId="0" fontId="12" fillId="3" borderId="0" xfId="19" applyFont="1" applyFill="1" applyAlignment="1">
      <alignment horizontal="left" vertical="center"/>
    </xf>
    <xf numFmtId="0" fontId="13" fillId="3" borderId="11" xfId="19" applyFont="1" applyFill="1" applyBorder="1" applyAlignment="1">
      <alignment horizontal="center" vertical="center" wrapText="1"/>
    </xf>
    <xf numFmtId="0" fontId="13" fillId="3" borderId="10" xfId="19" applyFont="1" applyFill="1" applyBorder="1" applyAlignment="1">
      <alignment horizontal="center" vertical="center" wrapText="1"/>
    </xf>
    <xf numFmtId="0" fontId="17" fillId="3" borderId="0" xfId="19" applyFont="1" applyFill="1" applyAlignment="1">
      <alignment horizontal="left" vertical="center"/>
    </xf>
    <xf numFmtId="0" fontId="13" fillId="3" borderId="0" xfId="19" applyFont="1" applyFill="1" applyAlignment="1">
      <alignment horizontal="center" vertical="center" wrapText="1"/>
    </xf>
    <xf numFmtId="0" fontId="7" fillId="3" borderId="0" xfId="19" applyFont="1" applyFill="1"/>
    <xf numFmtId="0" fontId="13" fillId="3" borderId="0" xfId="19" applyFont="1" applyFill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7" fillId="3" borderId="0" xfId="19" applyFont="1" applyFill="1" applyAlignment="1">
      <alignment horizontal="right"/>
    </xf>
    <xf numFmtId="0" fontId="12" fillId="3" borderId="12" xfId="19" applyFont="1" applyFill="1" applyBorder="1"/>
    <xf numFmtId="0" fontId="29" fillId="7" borderId="13" xfId="19" applyFont="1" applyFill="1" applyBorder="1" applyAlignment="1">
      <alignment horizontal="center" vertical="center"/>
    </xf>
    <xf numFmtId="0" fontId="30" fillId="3" borderId="17" xfId="19" applyFont="1" applyFill="1" applyBorder="1" applyAlignment="1">
      <alignment vertical="center"/>
    </xf>
    <xf numFmtId="0" fontId="26" fillId="3" borderId="18" xfId="19" applyFont="1" applyFill="1" applyBorder="1" applyAlignment="1">
      <alignment horizontal="center" vertical="center"/>
    </xf>
    <xf numFmtId="0" fontId="26" fillId="3" borderId="19" xfId="19" applyFont="1" applyFill="1" applyBorder="1" applyAlignment="1">
      <alignment horizontal="center" vertical="center"/>
    </xf>
    <xf numFmtId="0" fontId="1" fillId="3" borderId="18" xfId="19" applyFont="1" applyFill="1" applyBorder="1" applyAlignment="1">
      <alignment horizontal="center" vertical="center"/>
    </xf>
    <xf numFmtId="0" fontId="1" fillId="3" borderId="19" xfId="19" applyFont="1" applyFill="1" applyBorder="1" applyAlignment="1">
      <alignment horizontal="center" vertical="center"/>
    </xf>
    <xf numFmtId="0" fontId="18" fillId="0" borderId="23" xfId="19" applyFont="1" applyBorder="1" applyAlignment="1">
      <alignment vertical="center"/>
    </xf>
    <xf numFmtId="166" fontId="18" fillId="0" borderId="24" xfId="19" applyNumberFormat="1" applyFont="1" applyBorder="1" applyAlignment="1">
      <alignment horizontal="right" vertical="center"/>
    </xf>
    <xf numFmtId="10" fontId="18" fillId="8" borderId="25" xfId="19" applyNumberFormat="1" applyFont="1" applyFill="1" applyBorder="1" applyAlignment="1">
      <alignment horizontal="right" vertical="center"/>
    </xf>
    <xf numFmtId="166" fontId="26" fillId="9" borderId="24" xfId="8" applyNumberFormat="1" applyFont="1" applyFill="1" applyBorder="1" applyAlignment="1">
      <alignment horizontal="right" vertical="center"/>
    </xf>
    <xf numFmtId="0" fontId="18" fillId="0" borderId="17" xfId="19" applyFont="1" applyBorder="1" applyAlignment="1">
      <alignment vertical="center"/>
    </xf>
    <xf numFmtId="166" fontId="18" fillId="0" borderId="18" xfId="19" applyNumberFormat="1" applyFont="1" applyBorder="1" applyAlignment="1">
      <alignment horizontal="right" vertical="center"/>
    </xf>
    <xf numFmtId="10" fontId="18" fillId="8" borderId="19" xfId="19" applyNumberFormat="1" applyFont="1" applyFill="1" applyBorder="1" applyAlignment="1">
      <alignment horizontal="right" vertical="center"/>
    </xf>
    <xf numFmtId="166" fontId="26" fillId="9" borderId="18" xfId="8" applyNumberFormat="1" applyFont="1" applyFill="1" applyBorder="1" applyAlignment="1">
      <alignment horizontal="right" vertical="center"/>
    </xf>
    <xf numFmtId="166" fontId="26" fillId="0" borderId="21" xfId="19" applyNumberFormat="1" applyFont="1" applyBorder="1" applyAlignment="1">
      <alignment horizontal="right" vertical="center"/>
    </xf>
    <xf numFmtId="166" fontId="26" fillId="3" borderId="21" xfId="19" applyNumberFormat="1" applyFont="1" applyFill="1" applyBorder="1" applyAlignment="1">
      <alignment horizontal="right" vertical="center"/>
    </xf>
    <xf numFmtId="0" fontId="20" fillId="7" borderId="20" xfId="19" applyFont="1" applyFill="1" applyBorder="1" applyAlignment="1">
      <alignment vertical="center"/>
    </xf>
    <xf numFmtId="166" fontId="20" fillId="7" borderId="21" xfId="19" applyNumberFormat="1" applyFont="1" applyFill="1" applyBorder="1" applyAlignment="1">
      <alignment horizontal="right" vertical="center"/>
    </xf>
    <xf numFmtId="10" fontId="20" fillId="7" borderId="22" xfId="19" applyNumberFormat="1" applyFont="1" applyFill="1" applyBorder="1" applyAlignment="1">
      <alignment horizontal="right" vertical="center"/>
    </xf>
    <xf numFmtId="166" fontId="20" fillId="7" borderId="21" xfId="8" applyNumberFormat="1" applyFont="1" applyFill="1" applyBorder="1" applyAlignment="1">
      <alignment horizontal="right" vertical="center"/>
    </xf>
    <xf numFmtId="0" fontId="1" fillId="0" borderId="0" xfId="19" applyFont="1"/>
    <xf numFmtId="0" fontId="29" fillId="7" borderId="13" xfId="19" applyFont="1" applyFill="1" applyBorder="1" applyAlignment="1">
      <alignment horizontal="center" vertical="center" wrapText="1"/>
    </xf>
    <xf numFmtId="0" fontId="29" fillId="7" borderId="26" xfId="19" applyFont="1" applyFill="1" applyBorder="1" applyAlignment="1">
      <alignment horizontal="center" vertical="center"/>
    </xf>
    <xf numFmtId="0" fontId="29" fillId="7" borderId="26" xfId="19" applyFont="1" applyFill="1" applyBorder="1" applyAlignment="1">
      <alignment horizontal="center" vertical="center" wrapText="1"/>
    </xf>
    <xf numFmtId="0" fontId="32" fillId="0" borderId="29" xfId="19" applyFont="1" applyBorder="1" applyAlignment="1">
      <alignment vertical="center"/>
    </xf>
    <xf numFmtId="0" fontId="1" fillId="0" borderId="30" xfId="19" applyFont="1" applyBorder="1" applyAlignment="1">
      <alignment horizontal="center" vertical="center"/>
    </xf>
    <xf numFmtId="166" fontId="18" fillId="0" borderId="37" xfId="19" applyNumberFormat="1" applyFont="1" applyBorder="1" applyAlignment="1">
      <alignment horizontal="right" vertical="center"/>
    </xf>
    <xf numFmtId="166" fontId="1" fillId="0" borderId="37" xfId="19" applyNumberFormat="1" applyFont="1" applyBorder="1" applyAlignment="1">
      <alignment horizontal="right" vertical="center"/>
    </xf>
    <xf numFmtId="10" fontId="18" fillId="0" borderId="38" xfId="19" applyNumberFormat="1" applyFont="1" applyBorder="1" applyAlignment="1">
      <alignment horizontal="right" vertical="center"/>
    </xf>
    <xf numFmtId="10" fontId="18" fillId="0" borderId="39" xfId="19" applyNumberFormat="1" applyFont="1" applyBorder="1" applyAlignment="1">
      <alignment horizontal="right" vertical="center"/>
    </xf>
    <xf numFmtId="166" fontId="18" fillId="0" borderId="37" xfId="8" applyNumberFormat="1" applyFont="1" applyFill="1" applyBorder="1" applyAlignment="1">
      <alignment horizontal="right" vertical="center"/>
    </xf>
    <xf numFmtId="0" fontId="18" fillId="0" borderId="23" xfId="19" applyFont="1" applyBorder="1" applyAlignment="1">
      <alignment vertical="center" wrapText="1"/>
    </xf>
    <xf numFmtId="0" fontId="13" fillId="0" borderId="23" xfId="19" applyFont="1" applyBorder="1" applyAlignment="1">
      <alignment vertical="center"/>
    </xf>
    <xf numFmtId="0" fontId="18" fillId="0" borderId="44" xfId="19" applyFont="1" applyBorder="1" applyAlignment="1">
      <alignment vertical="center"/>
    </xf>
    <xf numFmtId="166" fontId="18" fillId="0" borderId="45" xfId="19" applyNumberFormat="1" applyFont="1" applyBorder="1" applyAlignment="1">
      <alignment horizontal="right" vertical="center"/>
    </xf>
    <xf numFmtId="10" fontId="18" fillId="0" borderId="46" xfId="19" applyNumberFormat="1" applyFont="1" applyBorder="1" applyAlignment="1">
      <alignment horizontal="right" vertical="center"/>
    </xf>
    <xf numFmtId="10" fontId="18" fillId="0" borderId="47" xfId="19" applyNumberFormat="1" applyFont="1" applyBorder="1" applyAlignment="1">
      <alignment horizontal="right" vertical="center"/>
    </xf>
    <xf numFmtId="166" fontId="18" fillId="0" borderId="45" xfId="8" applyNumberFormat="1" applyFont="1" applyFill="1" applyBorder="1" applyAlignment="1">
      <alignment horizontal="right" vertical="center"/>
    </xf>
    <xf numFmtId="0" fontId="18" fillId="0" borderId="48" xfId="19" applyFont="1" applyBorder="1" applyAlignment="1">
      <alignment vertical="center"/>
    </xf>
    <xf numFmtId="166" fontId="18" fillId="0" borderId="49" xfId="19" applyNumberFormat="1" applyFont="1" applyBorder="1" applyAlignment="1">
      <alignment horizontal="right" vertical="center"/>
    </xf>
    <xf numFmtId="10" fontId="18" fillId="0" borderId="50" xfId="19" applyNumberFormat="1" applyFont="1" applyBorder="1" applyAlignment="1">
      <alignment horizontal="right" vertical="center"/>
    </xf>
    <xf numFmtId="10" fontId="18" fillId="0" borderId="51" xfId="19" applyNumberFormat="1" applyFont="1" applyBorder="1" applyAlignment="1">
      <alignment horizontal="right" vertical="center"/>
    </xf>
    <xf numFmtId="166" fontId="18" fillId="0" borderId="52" xfId="8" applyNumberFormat="1" applyFont="1" applyFill="1" applyBorder="1" applyAlignment="1">
      <alignment horizontal="right" vertical="center"/>
    </xf>
    <xf numFmtId="0" fontId="1" fillId="4" borderId="53" xfId="19" applyFont="1" applyFill="1" applyBorder="1" applyAlignment="1">
      <alignment horizontal="left" vertical="center" wrapText="1"/>
    </xf>
    <xf numFmtId="166" fontId="1" fillId="4" borderId="54" xfId="19" applyNumberFormat="1" applyFont="1" applyFill="1" applyBorder="1" applyAlignment="1">
      <alignment horizontal="right" vertical="center"/>
    </xf>
    <xf numFmtId="10" fontId="26" fillId="3" borderId="55" xfId="19" applyNumberFormat="1" applyFont="1" applyFill="1" applyBorder="1" applyAlignment="1">
      <alignment horizontal="right" vertical="center"/>
    </xf>
    <xf numFmtId="10" fontId="26" fillId="3" borderId="56" xfId="19" applyNumberFormat="1" applyFont="1" applyFill="1" applyBorder="1" applyAlignment="1">
      <alignment horizontal="right" vertical="center"/>
    </xf>
    <xf numFmtId="166" fontId="26" fillId="4" borderId="54" xfId="8" applyNumberFormat="1" applyFont="1" applyFill="1" applyBorder="1" applyAlignment="1">
      <alignment horizontal="right" vertical="center"/>
    </xf>
    <xf numFmtId="166" fontId="20" fillId="7" borderId="12" xfId="19" applyNumberFormat="1" applyFont="1" applyFill="1" applyBorder="1" applyAlignment="1">
      <alignment horizontal="right" vertical="center"/>
    </xf>
    <xf numFmtId="10" fontId="21" fillId="3" borderId="57" xfId="19" applyNumberFormat="1" applyFont="1" applyFill="1" applyBorder="1" applyAlignment="1">
      <alignment horizontal="right" vertical="center"/>
    </xf>
    <xf numFmtId="10" fontId="21" fillId="3" borderId="58" xfId="19" applyNumberFormat="1" applyFont="1" applyFill="1" applyBorder="1" applyAlignment="1">
      <alignment horizontal="right" vertical="center"/>
    </xf>
    <xf numFmtId="166" fontId="21" fillId="7" borderId="12" xfId="8" applyNumberFormat="1" applyFont="1" applyFill="1" applyBorder="1" applyAlignment="1">
      <alignment horizontal="right" vertical="center"/>
    </xf>
    <xf numFmtId="0" fontId="14" fillId="3" borderId="0" xfId="19" applyFont="1" applyFill="1"/>
    <xf numFmtId="0" fontId="26" fillId="6" borderId="33" xfId="19" applyFont="1" applyFill="1" applyBorder="1" applyAlignment="1">
      <alignment horizontal="left" vertical="center" wrapText="1"/>
    </xf>
    <xf numFmtId="166" fontId="26" fillId="6" borderId="34" xfId="19" applyNumberFormat="1" applyFont="1" applyFill="1" applyBorder="1" applyAlignment="1">
      <alignment horizontal="right" vertical="center"/>
    </xf>
    <xf numFmtId="10" fontId="26" fillId="6" borderId="35" xfId="19" applyNumberFormat="1" applyFont="1" applyFill="1" applyBorder="1" applyAlignment="1">
      <alignment horizontal="right" vertical="center"/>
    </xf>
    <xf numFmtId="10" fontId="26" fillId="6" borderId="36" xfId="19" applyNumberFormat="1" applyFont="1" applyFill="1" applyBorder="1" applyAlignment="1">
      <alignment horizontal="right" vertical="center"/>
    </xf>
    <xf numFmtId="0" fontId="1" fillId="6" borderId="23" xfId="19" applyFont="1" applyFill="1" applyBorder="1" applyAlignment="1">
      <alignment vertical="center"/>
    </xf>
    <xf numFmtId="166" fontId="1" fillId="6" borderId="37" xfId="19" applyNumberFormat="1" applyFont="1" applyFill="1" applyBorder="1" applyAlignment="1">
      <alignment horizontal="right" vertical="center"/>
    </xf>
    <xf numFmtId="10" fontId="1" fillId="6" borderId="38" xfId="19" applyNumberFormat="1" applyFont="1" applyFill="1" applyBorder="1" applyAlignment="1">
      <alignment horizontal="right" vertical="center"/>
    </xf>
    <xf numFmtId="10" fontId="1" fillId="6" borderId="39" xfId="19" applyNumberFormat="1" applyFont="1" applyFill="1" applyBorder="1" applyAlignment="1">
      <alignment horizontal="right" vertical="center"/>
    </xf>
    <xf numFmtId="166" fontId="1" fillId="6" borderId="37" xfId="8" applyNumberFormat="1" applyFont="1" applyFill="1" applyBorder="1" applyAlignment="1">
      <alignment horizontal="right" vertical="center"/>
    </xf>
    <xf numFmtId="0" fontId="13" fillId="6" borderId="23" xfId="19" applyFont="1" applyFill="1" applyBorder="1" applyAlignment="1">
      <alignment vertical="center"/>
    </xf>
    <xf numFmtId="10" fontId="18" fillId="6" borderId="38" xfId="19" applyNumberFormat="1" applyFont="1" applyFill="1" applyBorder="1" applyAlignment="1">
      <alignment horizontal="right" vertical="center"/>
    </xf>
    <xf numFmtId="10" fontId="18" fillId="6" borderId="39" xfId="19" applyNumberFormat="1" applyFont="1" applyFill="1" applyBorder="1" applyAlignment="1">
      <alignment horizontal="right" vertical="center"/>
    </xf>
    <xf numFmtId="166" fontId="18" fillId="6" borderId="37" xfId="8" applyNumberFormat="1" applyFont="1" applyFill="1" applyBorder="1" applyAlignment="1">
      <alignment horizontal="right" vertical="center"/>
    </xf>
    <xf numFmtId="0" fontId="1" fillId="6" borderId="40" xfId="19" applyFont="1" applyFill="1" applyBorder="1" applyAlignment="1">
      <alignment horizontal="left" vertical="center" wrapText="1"/>
    </xf>
    <xf numFmtId="10" fontId="26" fillId="6" borderId="41" xfId="19" applyNumberFormat="1" applyFont="1" applyFill="1" applyBorder="1" applyAlignment="1">
      <alignment horizontal="right" vertical="center"/>
    </xf>
    <xf numFmtId="10" fontId="26" fillId="6" borderId="42" xfId="19" applyNumberFormat="1" applyFont="1" applyFill="1" applyBorder="1" applyAlignment="1">
      <alignment horizontal="right" vertical="center"/>
    </xf>
    <xf numFmtId="166" fontId="26" fillId="6" borderId="43" xfId="8" applyNumberFormat="1" applyFont="1" applyFill="1" applyBorder="1" applyAlignment="1">
      <alignment horizontal="right" vertical="center"/>
    </xf>
    <xf numFmtId="166" fontId="26" fillId="6" borderId="43" xfId="19" applyNumberFormat="1" applyFont="1" applyFill="1" applyBorder="1" applyAlignment="1">
      <alignment horizontal="right" vertical="center"/>
    </xf>
    <xf numFmtId="0" fontId="26" fillId="6" borderId="20" xfId="19" applyFont="1" applyFill="1" applyBorder="1" applyAlignment="1">
      <alignment horizontal="left" vertical="center" wrapText="1"/>
    </xf>
    <xf numFmtId="166" fontId="26" fillId="6" borderId="21" xfId="19" applyNumberFormat="1" applyFont="1" applyFill="1" applyBorder="1" applyAlignment="1">
      <alignment horizontal="right" vertical="center"/>
    </xf>
    <xf numFmtId="10" fontId="26" fillId="6" borderId="22" xfId="19" applyNumberFormat="1" applyFont="1" applyFill="1" applyBorder="1" applyAlignment="1">
      <alignment horizontal="right" vertical="center"/>
    </xf>
    <xf numFmtId="166" fontId="26" fillId="6" borderId="14" xfId="19" applyNumberFormat="1" applyFont="1" applyFill="1" applyBorder="1" applyAlignment="1">
      <alignment horizontal="right" vertical="center"/>
    </xf>
    <xf numFmtId="166" fontId="26" fillId="6" borderId="21" xfId="8" applyNumberFormat="1" applyFont="1" applyFill="1" applyBorder="1" applyAlignment="1">
      <alignment horizontal="right" vertical="center"/>
    </xf>
    <xf numFmtId="0" fontId="26" fillId="6" borderId="13" xfId="19" applyFont="1" applyFill="1" applyBorder="1" applyAlignment="1">
      <alignment horizontal="left" vertical="center" wrapText="1"/>
    </xf>
    <xf numFmtId="10" fontId="26" fillId="6" borderId="15" xfId="19" applyNumberFormat="1" applyFont="1" applyFill="1" applyBorder="1" applyAlignment="1">
      <alignment horizontal="right" vertical="center"/>
    </xf>
    <xf numFmtId="166" fontId="26" fillId="6" borderId="14" xfId="8" applyNumberFormat="1" applyFont="1" applyFill="1" applyBorder="1" applyAlignment="1">
      <alignment horizontal="right" vertical="center"/>
    </xf>
    <xf numFmtId="0" fontId="26" fillId="6" borderId="13" xfId="19" applyFont="1" applyFill="1" applyBorder="1" applyAlignment="1">
      <alignment vertical="center"/>
    </xf>
    <xf numFmtId="0" fontId="26" fillId="6" borderId="20" xfId="19" applyFont="1" applyFill="1" applyBorder="1" applyAlignment="1">
      <alignment vertical="center"/>
    </xf>
    <xf numFmtId="0" fontId="26" fillId="6" borderId="20" xfId="19" applyFont="1" applyFill="1" applyBorder="1" applyAlignment="1">
      <alignment horizontal="left" vertical="center"/>
    </xf>
    <xf numFmtId="0" fontId="26" fillId="6" borderId="20" xfId="19" applyFont="1" applyFill="1" applyBorder="1" applyAlignment="1">
      <alignment vertical="center" wrapText="1"/>
    </xf>
    <xf numFmtId="0" fontId="12" fillId="6" borderId="0" xfId="19" applyFont="1" applyFill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3" fontId="15" fillId="3" borderId="3" xfId="0" applyNumberFormat="1" applyFont="1" applyFill="1" applyBorder="1" applyAlignment="1">
      <alignment horizontal="center" vertical="center"/>
    </xf>
    <xf numFmtId="167" fontId="15" fillId="3" borderId="3" xfId="8" applyNumberFormat="1" applyFont="1" applyFill="1" applyBorder="1" applyAlignment="1">
      <alignment horizontal="center" vertical="center"/>
    </xf>
    <xf numFmtId="3" fontId="15" fillId="3" borderId="1" xfId="0" applyNumberFormat="1" applyFont="1" applyFill="1" applyBorder="1" applyAlignment="1">
      <alignment horizontal="center" vertical="center"/>
    </xf>
    <xf numFmtId="167" fontId="15" fillId="3" borderId="1" xfId="8" applyNumberFormat="1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/>
    <xf numFmtId="0" fontId="15" fillId="0" borderId="0" xfId="19" applyFont="1" applyAlignment="1">
      <alignment horizontal="left" vertical="center" wrapText="1"/>
    </xf>
    <xf numFmtId="0" fontId="15" fillId="3" borderId="0" xfId="19" applyFont="1" applyFill="1" applyBorder="1" applyAlignment="1">
      <alignment horizontal="left" vertical="top" wrapText="1"/>
    </xf>
    <xf numFmtId="14" fontId="15" fillId="3" borderId="0" xfId="19" applyNumberFormat="1" applyFont="1" applyFill="1" applyBorder="1" applyAlignment="1">
      <alignment horizontal="left" vertical="top" wrapText="1"/>
    </xf>
    <xf numFmtId="0" fontId="15" fillId="3" borderId="0" xfId="0" applyFont="1" applyFill="1" applyBorder="1" applyAlignment="1">
      <alignment horizontal="center" vertical="top"/>
    </xf>
    <xf numFmtId="0" fontId="22" fillId="3" borderId="0" xfId="19" applyFont="1" applyFill="1" applyBorder="1" applyAlignment="1">
      <alignment horizontal="left" vertical="top" wrapText="1"/>
    </xf>
    <xf numFmtId="0" fontId="24" fillId="3" borderId="0" xfId="19" applyFont="1" applyFill="1" applyBorder="1" applyAlignment="1">
      <alignment horizontal="left" vertical="top" wrapText="1"/>
    </xf>
    <xf numFmtId="0" fontId="25" fillId="3" borderId="0" xfId="19" applyFont="1" applyFill="1" applyBorder="1" applyAlignment="1">
      <alignment horizontal="left" vertical="top" wrapText="1"/>
    </xf>
    <xf numFmtId="0" fontId="25" fillId="3" borderId="0" xfId="19" applyFont="1" applyFill="1" applyBorder="1" applyAlignment="1">
      <alignment horizontal="center" vertical="center" wrapText="1"/>
    </xf>
    <xf numFmtId="0" fontId="21" fillId="6" borderId="1" xfId="19" applyFont="1" applyFill="1" applyBorder="1" applyAlignment="1">
      <alignment vertical="center" wrapText="1"/>
    </xf>
    <xf numFmtId="0" fontId="15" fillId="0" borderId="0" xfId="19" applyFont="1" applyAlignment="1">
      <alignment vertical="top"/>
    </xf>
    <xf numFmtId="0" fontId="15" fillId="3" borderId="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166" fontId="18" fillId="0" borderId="61" xfId="19" applyNumberFormat="1" applyFont="1" applyBorder="1" applyAlignment="1">
      <alignment horizontal="right" vertical="center"/>
    </xf>
    <xf numFmtId="166" fontId="26" fillId="6" borderId="60" xfId="19" applyNumberFormat="1" applyFont="1" applyFill="1" applyBorder="1" applyAlignment="1">
      <alignment horizontal="right" vertical="center"/>
    </xf>
    <xf numFmtId="10" fontId="18" fillId="8" borderId="62" xfId="19" applyNumberFormat="1" applyFont="1" applyFill="1" applyBorder="1" applyAlignment="1">
      <alignment horizontal="right" vertical="center"/>
    </xf>
    <xf numFmtId="166" fontId="26" fillId="9" borderId="61" xfId="8" applyNumberFormat="1" applyFont="1" applyFill="1" applyBorder="1" applyAlignment="1">
      <alignment horizontal="right" vertical="center"/>
    </xf>
    <xf numFmtId="0" fontId="26" fillId="6" borderId="63" xfId="19" applyFont="1" applyFill="1" applyBorder="1" applyAlignment="1">
      <alignment horizontal="left" vertical="center" wrapText="1"/>
    </xf>
    <xf numFmtId="10" fontId="26" fillId="6" borderId="64" xfId="19" applyNumberFormat="1" applyFont="1" applyFill="1" applyBorder="1" applyAlignment="1">
      <alignment horizontal="right" vertical="center"/>
    </xf>
    <xf numFmtId="166" fontId="26" fillId="6" borderId="60" xfId="8" applyNumberFormat="1" applyFont="1" applyFill="1" applyBorder="1" applyAlignment="1">
      <alignment horizontal="right" vertical="center"/>
    </xf>
    <xf numFmtId="0" fontId="15" fillId="3" borderId="0" xfId="0" applyFont="1" applyFill="1" applyAlignment="1">
      <alignment horizontal="left" vertical="top" wrapText="1"/>
    </xf>
    <xf numFmtId="0" fontId="15" fillId="0" borderId="0" xfId="19" applyFont="1" applyAlignment="1">
      <alignment horizontal="left" vertical="center" wrapText="1"/>
    </xf>
    <xf numFmtId="0" fontId="21" fillId="6" borderId="4" xfId="19" applyFont="1" applyFill="1" applyBorder="1" applyAlignment="1">
      <alignment horizontal="center" vertical="center" wrapText="1"/>
    </xf>
    <xf numFmtId="0" fontId="21" fillId="6" borderId="3" xfId="19" applyFont="1" applyFill="1" applyBorder="1" applyAlignment="1">
      <alignment horizontal="center" vertical="center" wrapText="1"/>
    </xf>
    <xf numFmtId="0" fontId="29" fillId="7" borderId="14" xfId="19" applyFont="1" applyFill="1" applyBorder="1" applyAlignment="1">
      <alignment horizontal="center" vertical="center"/>
    </xf>
    <xf numFmtId="0" fontId="29" fillId="7" borderId="15" xfId="19" applyFont="1" applyFill="1" applyBorder="1" applyAlignment="1">
      <alignment horizontal="center" vertical="center"/>
    </xf>
    <xf numFmtId="0" fontId="13" fillId="3" borderId="59" xfId="19" applyFont="1" applyFill="1" applyBorder="1" applyAlignment="1">
      <alignment horizontal="center" vertical="center"/>
    </xf>
    <xf numFmtId="0" fontId="13" fillId="3" borderId="0" xfId="19" applyFont="1" applyFill="1" applyAlignment="1">
      <alignment horizontal="center" vertical="center"/>
    </xf>
    <xf numFmtId="0" fontId="13" fillId="3" borderId="6" xfId="19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3" borderId="6" xfId="19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9" fillId="3" borderId="14" xfId="19" applyFont="1" applyFill="1" applyBorder="1" applyAlignment="1">
      <alignment horizontal="center" vertical="center"/>
    </xf>
    <xf numFmtId="0" fontId="29" fillId="3" borderId="15" xfId="19" applyFont="1" applyFill="1" applyBorder="1" applyAlignment="1">
      <alignment horizontal="center" vertical="center"/>
    </xf>
    <xf numFmtId="0" fontId="29" fillId="3" borderId="13" xfId="19" applyFont="1" applyFill="1" applyBorder="1" applyAlignment="1">
      <alignment horizontal="center" vertical="center" wrapText="1"/>
    </xf>
    <xf numFmtId="0" fontId="29" fillId="3" borderId="16" xfId="19" applyFont="1" applyFill="1" applyBorder="1" applyAlignment="1">
      <alignment horizontal="center" vertical="center"/>
    </xf>
    <xf numFmtId="0" fontId="14" fillId="3" borderId="0" xfId="19" applyFont="1" applyFill="1" applyAlignment="1">
      <alignment horizontal="center"/>
    </xf>
    <xf numFmtId="0" fontId="31" fillId="7" borderId="27" xfId="19" applyFont="1" applyFill="1" applyBorder="1" applyAlignment="1">
      <alignment horizontal="center" vertical="center" wrapText="1"/>
    </xf>
    <xf numFmtId="0" fontId="31" fillId="7" borderId="31" xfId="19" applyFont="1" applyFill="1" applyBorder="1" applyAlignment="1">
      <alignment horizontal="center" vertical="center" wrapText="1"/>
    </xf>
    <xf numFmtId="0" fontId="31" fillId="7" borderId="28" xfId="19" applyFont="1" applyFill="1" applyBorder="1" applyAlignment="1">
      <alignment horizontal="center" vertical="center" wrapText="1"/>
    </xf>
    <xf numFmtId="0" fontId="31" fillId="7" borderId="32" xfId="19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13" fillId="3" borderId="0" xfId="0" applyFont="1" applyFill="1" applyAlignment="1">
      <alignment horizontal="left"/>
    </xf>
  </cellXfs>
  <cellStyles count="35">
    <cellStyle name="Encadr" xfId="1" xr:uid="{00000000-0005-0000-0000-000000000000}"/>
    <cellStyle name="Euro" xfId="2" xr:uid="{00000000-0005-0000-0000-000001000000}"/>
    <cellStyle name="Euro 2" xfId="3" xr:uid="{00000000-0005-0000-0000-000002000000}"/>
    <cellStyle name="Lien hypertexte 2" xfId="4" xr:uid="{00000000-0005-0000-0000-000003000000}"/>
    <cellStyle name="Lien hypertexte 3" xfId="5" xr:uid="{00000000-0005-0000-0000-000004000000}"/>
    <cellStyle name="Lien hypertexte 4" xfId="6" xr:uid="{00000000-0005-0000-0000-000005000000}"/>
    <cellStyle name="Lien hypertexte 5" xfId="7" xr:uid="{00000000-0005-0000-0000-000006000000}"/>
    <cellStyle name="Milliers" xfId="8" builtinId="3"/>
    <cellStyle name="Milliers 2" xfId="9" xr:uid="{00000000-0005-0000-0000-000008000000}"/>
    <cellStyle name="Milliers 3" xfId="10" xr:uid="{00000000-0005-0000-0000-000009000000}"/>
    <cellStyle name="Milliers 3 2" xfId="11" xr:uid="{00000000-0005-0000-0000-00000A000000}"/>
    <cellStyle name="Milliers 4" xfId="12" xr:uid="{00000000-0005-0000-0000-00000B000000}"/>
    <cellStyle name="Monétaire 2" xfId="13" xr:uid="{00000000-0005-0000-0000-00000C000000}"/>
    <cellStyle name="Monétaire 3" xfId="14" xr:uid="{00000000-0005-0000-0000-00000D000000}"/>
    <cellStyle name="Monétaire 3 2" xfId="15" xr:uid="{00000000-0005-0000-0000-00000E000000}"/>
    <cellStyle name="Monétaire 3 3" xfId="16" xr:uid="{00000000-0005-0000-0000-00000F000000}"/>
    <cellStyle name="Monétaire 4" xfId="17" xr:uid="{00000000-0005-0000-0000-000010000000}"/>
    <cellStyle name="Monétaire 5" xfId="18" xr:uid="{00000000-0005-0000-0000-000011000000}"/>
    <cellStyle name="Normal" xfId="0" builtinId="0"/>
    <cellStyle name="Normal 2" xfId="19" xr:uid="{00000000-0005-0000-0000-000013000000}"/>
    <cellStyle name="Normal 2 2" xfId="20" xr:uid="{00000000-0005-0000-0000-000014000000}"/>
    <cellStyle name="Normal 2 3" xfId="21" xr:uid="{00000000-0005-0000-0000-000015000000}"/>
    <cellStyle name="Normal 3" xfId="22" xr:uid="{00000000-0005-0000-0000-000016000000}"/>
    <cellStyle name="Normal 4" xfId="23" xr:uid="{00000000-0005-0000-0000-000017000000}"/>
    <cellStyle name="Normal 5" xfId="24" xr:uid="{00000000-0005-0000-0000-000018000000}"/>
    <cellStyle name="Normal 6" xfId="25" xr:uid="{00000000-0005-0000-0000-000019000000}"/>
    <cellStyle name="Pourcentage 2" xfId="26" xr:uid="{00000000-0005-0000-0000-00001A000000}"/>
    <cellStyle name="Pourcentage 2 2" xfId="27" xr:uid="{00000000-0005-0000-0000-00001B000000}"/>
    <cellStyle name="Pourcentage 2 3" xfId="28" xr:uid="{00000000-0005-0000-0000-00001C000000}"/>
    <cellStyle name="Pourcentage 3" xfId="29" xr:uid="{00000000-0005-0000-0000-00001D000000}"/>
    <cellStyle name="Pourcentage 4" xfId="30" xr:uid="{00000000-0005-0000-0000-00001E000000}"/>
    <cellStyle name="surbrillance" xfId="31" xr:uid="{00000000-0005-0000-0000-00001F000000}"/>
    <cellStyle name="surbrillance 2" xfId="32" xr:uid="{00000000-0005-0000-0000-000020000000}"/>
    <cellStyle name="surbrillance 3" xfId="33" xr:uid="{00000000-0005-0000-0000-000021000000}"/>
    <cellStyle name="Total 2" xfId="34" xr:uid="{00000000-0005-0000-0000-000022000000}"/>
  </cellStyles>
  <dxfs count="12"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theme="0"/>
      </font>
    </dxf>
    <dxf>
      <font>
        <color theme="0" tint="-0.24994659260841701"/>
      </font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theme="0"/>
      </font>
    </dxf>
    <dxf>
      <font>
        <color theme="0" tint="-0.24994659260841701"/>
      </font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theme="0"/>
      </font>
    </dxf>
    <dxf>
      <font>
        <color theme="0" tint="-0.24994659260841701"/>
      </font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theme="0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05F50B"/>
      <color rgb="FF05DF0A"/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818029</xdr:colOff>
      <xdr:row>1</xdr:row>
      <xdr:rowOff>44823</xdr:rowOff>
    </xdr:from>
    <xdr:to>
      <xdr:col>5</xdr:col>
      <xdr:colOff>212912</xdr:colOff>
      <xdr:row>5</xdr:row>
      <xdr:rowOff>179294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9382" y="224117"/>
          <a:ext cx="2229971" cy="85164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361950</xdr:colOff>
      <xdr:row>0</xdr:row>
      <xdr:rowOff>152400</xdr:rowOff>
    </xdr:from>
    <xdr:to>
      <xdr:col>6</xdr:col>
      <xdr:colOff>762000</xdr:colOff>
      <xdr:row>5</xdr:row>
      <xdr:rowOff>186534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  <a:ext uri="{147F2762-F138-4A5C-976F-8EAC2B608ADB}">
              <a16:predDERef xmlns:a16="http://schemas.microsoft.com/office/drawing/2014/main" pre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88391" y="152400"/>
          <a:ext cx="1173256" cy="9306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1230403</xdr:colOff>
      <xdr:row>1</xdr:row>
      <xdr:rowOff>34179</xdr:rowOff>
    </xdr:from>
    <xdr:to>
      <xdr:col>0</xdr:col>
      <xdr:colOff>2377885</xdr:colOff>
      <xdr:row>2</xdr:row>
      <xdr:rowOff>100854</xdr:rowOff>
    </xdr:to>
    <xdr:pic>
      <xdr:nvPicPr>
        <xdr:cNvPr id="1028" name="Image 1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403" y="224679"/>
          <a:ext cx="1147482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717177</xdr:colOff>
      <xdr:row>0</xdr:row>
      <xdr:rowOff>33617</xdr:rowOff>
    </xdr:from>
    <xdr:to>
      <xdr:col>0</xdr:col>
      <xdr:colOff>2902325</xdr:colOff>
      <xdr:row>2</xdr:row>
      <xdr:rowOff>470646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7" y="33617"/>
          <a:ext cx="2185148" cy="79561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2781300</xdr:colOff>
      <xdr:row>0</xdr:row>
      <xdr:rowOff>0</xdr:rowOff>
    </xdr:from>
    <xdr:to>
      <xdr:col>1</xdr:col>
      <xdr:colOff>323850</xdr:colOff>
      <xdr:row>2</xdr:row>
      <xdr:rowOff>411816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  <a:ext uri="{147F2762-F138-4A5C-976F-8EAC2B608ADB}">
              <a16:predDERef xmlns:a16="http://schemas.microsoft.com/office/drawing/2014/main" pre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81300" y="0"/>
          <a:ext cx="942975" cy="771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11</xdr:row>
          <xdr:rowOff>0</xdr:rowOff>
        </xdr:from>
        <xdr:to>
          <xdr:col>3</xdr:col>
          <xdr:colOff>200025</xdr:colOff>
          <xdr:row>12</xdr:row>
          <xdr:rowOff>28575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38100</xdr:rowOff>
        </xdr:from>
        <xdr:to>
          <xdr:col>5</xdr:col>
          <xdr:colOff>304800</xdr:colOff>
          <xdr:row>12</xdr:row>
          <xdr:rowOff>57150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2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53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1009650</xdr:colOff>
      <xdr:row>0</xdr:row>
      <xdr:rowOff>28574</xdr:rowOff>
    </xdr:from>
    <xdr:to>
      <xdr:col>6</xdr:col>
      <xdr:colOff>66675</xdr:colOff>
      <xdr:row>4</xdr:row>
      <xdr:rowOff>123824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28574"/>
          <a:ext cx="1981200" cy="7524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914400</xdr:colOff>
      <xdr:row>0</xdr:row>
      <xdr:rowOff>57150</xdr:rowOff>
    </xdr:from>
    <xdr:to>
      <xdr:col>7</xdr:col>
      <xdr:colOff>238125</xdr:colOff>
      <xdr:row>4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  <a:ext uri="{147F2762-F138-4A5C-976F-8EAC2B608ADB}">
              <a16:predDERef xmlns:a16="http://schemas.microsoft.com/office/drawing/2014/main" pre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62675" y="57150"/>
          <a:ext cx="885825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1230403</xdr:colOff>
      <xdr:row>1</xdr:row>
      <xdr:rowOff>34179</xdr:rowOff>
    </xdr:from>
    <xdr:to>
      <xdr:col>0</xdr:col>
      <xdr:colOff>2377885</xdr:colOff>
      <xdr:row>2</xdr:row>
      <xdr:rowOff>100854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403" y="215154"/>
          <a:ext cx="1147482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728382</xdr:colOff>
      <xdr:row>0</xdr:row>
      <xdr:rowOff>33618</xdr:rowOff>
    </xdr:from>
    <xdr:to>
      <xdr:col>0</xdr:col>
      <xdr:colOff>2779059</xdr:colOff>
      <xdr:row>2</xdr:row>
      <xdr:rowOff>481853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82" y="33618"/>
          <a:ext cx="2050677" cy="80682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2781300</xdr:colOff>
      <xdr:row>0</xdr:row>
      <xdr:rowOff>0</xdr:rowOff>
    </xdr:from>
    <xdr:to>
      <xdr:col>1</xdr:col>
      <xdr:colOff>323850</xdr:colOff>
      <xdr:row>2</xdr:row>
      <xdr:rowOff>411816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300-000005000000}"/>
            </a:ext>
            <a:ext uri="{147F2762-F138-4A5C-976F-8EAC2B608ADB}">
              <a16:predDERef xmlns:a16="http://schemas.microsoft.com/office/drawing/2014/main" pre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81300" y="0"/>
          <a:ext cx="942975" cy="771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11</xdr:row>
          <xdr:rowOff>0</xdr:rowOff>
        </xdr:from>
        <xdr:to>
          <xdr:col>3</xdr:col>
          <xdr:colOff>200025</xdr:colOff>
          <xdr:row>12</xdr:row>
          <xdr:rowOff>28575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4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38100</xdr:rowOff>
        </xdr:from>
        <xdr:to>
          <xdr:col>5</xdr:col>
          <xdr:colOff>304800</xdr:colOff>
          <xdr:row>12</xdr:row>
          <xdr:rowOff>57150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4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53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971551</xdr:colOff>
      <xdr:row>0</xdr:row>
      <xdr:rowOff>38100</xdr:rowOff>
    </xdr:from>
    <xdr:to>
      <xdr:col>6</xdr:col>
      <xdr:colOff>9526</xdr:colOff>
      <xdr:row>4</xdr:row>
      <xdr:rowOff>66675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1" y="38100"/>
          <a:ext cx="1962150" cy="7810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914400</xdr:colOff>
      <xdr:row>0</xdr:row>
      <xdr:rowOff>57150</xdr:rowOff>
    </xdr:from>
    <xdr:to>
      <xdr:col>7</xdr:col>
      <xdr:colOff>238125</xdr:colOff>
      <xdr:row>4</xdr:row>
      <xdr:rowOff>19050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400-000006000000}"/>
            </a:ext>
            <a:ext uri="{147F2762-F138-4A5C-976F-8EAC2B608ADB}">
              <a16:predDERef xmlns:a16="http://schemas.microsoft.com/office/drawing/2014/main" pre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62675" y="57150"/>
          <a:ext cx="885825" cy="7143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1230403</xdr:colOff>
      <xdr:row>1</xdr:row>
      <xdr:rowOff>34179</xdr:rowOff>
    </xdr:from>
    <xdr:to>
      <xdr:col>0</xdr:col>
      <xdr:colOff>2377885</xdr:colOff>
      <xdr:row>2</xdr:row>
      <xdr:rowOff>100854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403" y="215154"/>
          <a:ext cx="1147482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818029</xdr:colOff>
      <xdr:row>0</xdr:row>
      <xdr:rowOff>33618</xdr:rowOff>
    </xdr:from>
    <xdr:to>
      <xdr:col>0</xdr:col>
      <xdr:colOff>2801471</xdr:colOff>
      <xdr:row>2</xdr:row>
      <xdr:rowOff>448236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029" y="33618"/>
          <a:ext cx="1983442" cy="77320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2781300</xdr:colOff>
      <xdr:row>0</xdr:row>
      <xdr:rowOff>0</xdr:rowOff>
    </xdr:from>
    <xdr:to>
      <xdr:col>1</xdr:col>
      <xdr:colOff>323850</xdr:colOff>
      <xdr:row>2</xdr:row>
      <xdr:rowOff>411816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500-000005000000}"/>
            </a:ext>
            <a:ext uri="{147F2762-F138-4A5C-976F-8EAC2B608ADB}">
              <a16:predDERef xmlns:a16="http://schemas.microsoft.com/office/drawing/2014/main" pre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81300" y="0"/>
          <a:ext cx="942975" cy="7715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11</xdr:row>
          <xdr:rowOff>0</xdr:rowOff>
        </xdr:from>
        <xdr:to>
          <xdr:col>3</xdr:col>
          <xdr:colOff>200025</xdr:colOff>
          <xdr:row>12</xdr:row>
          <xdr:rowOff>28575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6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38100</xdr:rowOff>
        </xdr:from>
        <xdr:to>
          <xdr:col>5</xdr:col>
          <xdr:colOff>304800</xdr:colOff>
          <xdr:row>12</xdr:row>
          <xdr:rowOff>57150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6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53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933450</xdr:colOff>
      <xdr:row>0</xdr:row>
      <xdr:rowOff>28575</xdr:rowOff>
    </xdr:from>
    <xdr:to>
      <xdr:col>6</xdr:col>
      <xdr:colOff>19050</xdr:colOff>
      <xdr:row>4</xdr:row>
      <xdr:rowOff>133350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28575"/>
          <a:ext cx="2038350" cy="7620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914400</xdr:colOff>
      <xdr:row>0</xdr:row>
      <xdr:rowOff>57150</xdr:rowOff>
    </xdr:from>
    <xdr:to>
      <xdr:col>7</xdr:col>
      <xdr:colOff>238125</xdr:colOff>
      <xdr:row>4</xdr:row>
      <xdr:rowOff>114300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600-000006000000}"/>
            </a:ext>
            <a:ext uri="{147F2762-F138-4A5C-976F-8EAC2B608ADB}">
              <a16:predDERef xmlns:a16="http://schemas.microsoft.com/office/drawing/2014/main" pre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62675" y="57150"/>
          <a:ext cx="885825" cy="7143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1230403</xdr:colOff>
      <xdr:row>1</xdr:row>
      <xdr:rowOff>34179</xdr:rowOff>
    </xdr:from>
    <xdr:to>
      <xdr:col>0</xdr:col>
      <xdr:colOff>2377885</xdr:colOff>
      <xdr:row>2</xdr:row>
      <xdr:rowOff>100854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403" y="215154"/>
          <a:ext cx="1147482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728382</xdr:colOff>
      <xdr:row>0</xdr:row>
      <xdr:rowOff>33618</xdr:rowOff>
    </xdr:from>
    <xdr:to>
      <xdr:col>0</xdr:col>
      <xdr:colOff>2734235</xdr:colOff>
      <xdr:row>2</xdr:row>
      <xdr:rowOff>459441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82" y="33618"/>
          <a:ext cx="2005853" cy="78441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2781300</xdr:colOff>
      <xdr:row>0</xdr:row>
      <xdr:rowOff>0</xdr:rowOff>
    </xdr:from>
    <xdr:to>
      <xdr:col>1</xdr:col>
      <xdr:colOff>323850</xdr:colOff>
      <xdr:row>2</xdr:row>
      <xdr:rowOff>411816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700-000005000000}"/>
            </a:ext>
            <a:ext uri="{147F2762-F138-4A5C-976F-8EAC2B608ADB}">
              <a16:predDERef xmlns:a16="http://schemas.microsoft.com/office/drawing/2014/main" pre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81300" y="0"/>
          <a:ext cx="942975" cy="7715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962025</xdr:colOff>
          <xdr:row>11</xdr:row>
          <xdr:rowOff>0</xdr:rowOff>
        </xdr:from>
        <xdr:to>
          <xdr:col>3</xdr:col>
          <xdr:colOff>200025</xdr:colOff>
          <xdr:row>12</xdr:row>
          <xdr:rowOff>28575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8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38100</xdr:rowOff>
        </xdr:from>
        <xdr:to>
          <xdr:col>5</xdr:col>
          <xdr:colOff>304800</xdr:colOff>
          <xdr:row>12</xdr:row>
          <xdr:rowOff>57150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8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 53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895350</xdr:colOff>
      <xdr:row>0</xdr:row>
      <xdr:rowOff>28574</xdr:rowOff>
    </xdr:from>
    <xdr:to>
      <xdr:col>6</xdr:col>
      <xdr:colOff>0</xdr:colOff>
      <xdr:row>4</xdr:row>
      <xdr:rowOff>161924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28574"/>
          <a:ext cx="2028825" cy="7905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914400</xdr:colOff>
      <xdr:row>0</xdr:row>
      <xdr:rowOff>57150</xdr:rowOff>
    </xdr:from>
    <xdr:to>
      <xdr:col>7</xdr:col>
      <xdr:colOff>238125</xdr:colOff>
      <xdr:row>4</xdr:row>
      <xdr:rowOff>114300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800-000006000000}"/>
            </a:ext>
            <a:ext uri="{147F2762-F138-4A5C-976F-8EAC2B608ADB}">
              <a16:predDERef xmlns:a16="http://schemas.microsoft.com/office/drawing/2014/main" pre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62675" y="57150"/>
          <a:ext cx="885825" cy="714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AFFA~1\AppData\Local\Temp\Plan%20de%20financement%20FEDER%20Mat&#233;riaupole%20Cherioux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Fiche moyens humains"/>
      <sheetName val="Plan de financement"/>
    </sheetNames>
    <sheetDataSet>
      <sheetData sheetId="0"/>
      <sheetData sheetId="1">
        <row r="10">
          <cell r="G10"/>
        </row>
        <row r="11">
          <cell r="C11"/>
          <cell r="H11"/>
        </row>
        <row r="13">
          <cell r="C13"/>
          <cell r="G13"/>
        </row>
        <row r="22">
          <cell r="C22"/>
          <cell r="H2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78"/>
  <sheetViews>
    <sheetView topLeftCell="D1" zoomScale="85" zoomScaleNormal="85" zoomScaleSheetLayoutView="70" workbookViewId="0">
      <selection activeCell="H4" sqref="H4"/>
    </sheetView>
  </sheetViews>
  <sheetFormatPr baseColWidth="10" defaultColWidth="11.5546875" defaultRowHeight="14.25" x14ac:dyDescent="0.2"/>
  <cols>
    <col min="1" max="1" width="3.88671875" style="2" hidden="1" customWidth="1"/>
    <col min="2" max="2" width="3.33203125" style="2" hidden="1" customWidth="1"/>
    <col min="3" max="3" width="3.33203125" style="2" customWidth="1"/>
    <col min="4" max="4" width="15.44140625" style="10" bestFit="1" customWidth="1"/>
    <col min="5" max="5" width="17.6640625" style="10" customWidth="1"/>
    <col min="6" max="6" width="9" style="10" bestFit="1" customWidth="1"/>
    <col min="7" max="7" width="23.109375" style="10" customWidth="1"/>
    <col min="8" max="8" width="20" style="10" bestFit="1" customWidth="1"/>
    <col min="9" max="9" width="20" style="10" customWidth="1"/>
    <col min="10" max="10" width="25.109375" style="10" customWidth="1"/>
    <col min="11" max="11" width="18.5546875" style="10" customWidth="1"/>
    <col min="12" max="13" width="14.21875" style="10" customWidth="1"/>
    <col min="14" max="15" width="10" style="10" customWidth="1"/>
    <col min="16" max="16384" width="11.5546875" style="2"/>
  </cols>
  <sheetData>
    <row r="1" spans="1:15" x14ac:dyDescent="0.2">
      <c r="A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">
      <c r="A2" s="2" t="s">
        <v>1</v>
      </c>
      <c r="B2" s="2" t="str">
        <f>$A$1&amp;"["&amp;A2&amp;"]"</f>
        <v>table[fond]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"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">
      <c r="A4" s="2" t="s">
        <v>2</v>
      </c>
      <c r="B4" s="2" t="str">
        <f>$A$1&amp;"["&amp;A4&amp;"]"</f>
        <v>table[axe]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">
      <c r="A5" s="2" t="s">
        <v>3</v>
      </c>
      <c r="B5" s="2" t="str">
        <f>$A$1&amp;"["&amp;A5&amp;"]"</f>
        <v>table[pi]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9.25" customHeight="1" x14ac:dyDescent="0.2"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8" x14ac:dyDescent="0.25">
      <c r="D7" s="11" t="s">
        <v>107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45" x14ac:dyDescent="0.2">
      <c r="D8" s="144" t="s">
        <v>4</v>
      </c>
      <c r="E8" s="144" t="s">
        <v>5</v>
      </c>
      <c r="F8" s="144" t="s">
        <v>97</v>
      </c>
      <c r="G8" s="144" t="s">
        <v>6</v>
      </c>
      <c r="H8" s="144" t="s">
        <v>7</v>
      </c>
      <c r="I8" s="144" t="s">
        <v>99</v>
      </c>
      <c r="J8" s="144" t="s">
        <v>9</v>
      </c>
      <c r="K8" s="144" t="s">
        <v>10</v>
      </c>
      <c r="L8" s="144" t="s">
        <v>11</v>
      </c>
      <c r="M8" s="144" t="s">
        <v>12</v>
      </c>
      <c r="N8" s="144" t="s">
        <v>13</v>
      </c>
      <c r="O8" s="144" t="s">
        <v>14</v>
      </c>
    </row>
    <row r="9" spans="1:15" ht="28.5" x14ac:dyDescent="0.2">
      <c r="D9" s="3" t="s">
        <v>15</v>
      </c>
      <c r="E9" s="4" t="s">
        <v>16</v>
      </c>
      <c r="F9" s="3" t="s">
        <v>104</v>
      </c>
      <c r="G9" s="4" t="s">
        <v>17</v>
      </c>
      <c r="H9" s="3" t="s">
        <v>18</v>
      </c>
      <c r="I9" s="3" t="s">
        <v>98</v>
      </c>
      <c r="J9" s="4" t="s">
        <v>19</v>
      </c>
      <c r="K9" s="5" t="s">
        <v>20</v>
      </c>
      <c r="L9" s="145">
        <v>800000</v>
      </c>
      <c r="M9" s="146">
        <v>320000</v>
      </c>
      <c r="N9" s="6">
        <v>44563</v>
      </c>
      <c r="O9" s="6">
        <v>45577</v>
      </c>
    </row>
    <row r="10" spans="1:15" ht="28.5" x14ac:dyDescent="0.2">
      <c r="D10" s="3" t="s">
        <v>15</v>
      </c>
      <c r="E10" s="4" t="s">
        <v>16</v>
      </c>
      <c r="F10" s="3" t="s">
        <v>104</v>
      </c>
      <c r="G10" s="4" t="s">
        <v>17</v>
      </c>
      <c r="H10" s="3" t="s">
        <v>21</v>
      </c>
      <c r="I10" s="3" t="s">
        <v>100</v>
      </c>
      <c r="J10" s="4" t="s">
        <v>19</v>
      </c>
      <c r="K10" s="5" t="s">
        <v>22</v>
      </c>
      <c r="L10" s="145">
        <v>650000</v>
      </c>
      <c r="M10" s="146">
        <v>260000</v>
      </c>
      <c r="N10" s="6">
        <v>45417</v>
      </c>
      <c r="O10" s="6">
        <v>45778</v>
      </c>
    </row>
    <row r="11" spans="1:15" ht="28.5" x14ac:dyDescent="0.2">
      <c r="D11" s="7" t="s">
        <v>15</v>
      </c>
      <c r="E11" s="7" t="s">
        <v>23</v>
      </c>
      <c r="F11" s="7" t="s">
        <v>105</v>
      </c>
      <c r="G11" s="4" t="s">
        <v>24</v>
      </c>
      <c r="H11" s="3" t="s">
        <v>25</v>
      </c>
      <c r="I11" s="7" t="s">
        <v>101</v>
      </c>
      <c r="J11" s="4" t="s">
        <v>19</v>
      </c>
      <c r="K11" s="5" t="s">
        <v>26</v>
      </c>
      <c r="L11" s="147">
        <v>1100000</v>
      </c>
      <c r="M11" s="148">
        <v>440000</v>
      </c>
      <c r="N11" s="9">
        <v>45261</v>
      </c>
      <c r="O11" s="9">
        <v>45627</v>
      </c>
    </row>
    <row r="12" spans="1:15" ht="28.5" x14ac:dyDescent="0.2">
      <c r="D12" s="7" t="s">
        <v>15</v>
      </c>
      <c r="E12" s="7" t="s">
        <v>23</v>
      </c>
      <c r="F12" s="7" t="s">
        <v>106</v>
      </c>
      <c r="G12" s="4" t="s">
        <v>27</v>
      </c>
      <c r="H12" s="3" t="s">
        <v>28</v>
      </c>
      <c r="I12" s="7" t="s">
        <v>102</v>
      </c>
      <c r="J12" s="4" t="s">
        <v>19</v>
      </c>
      <c r="K12" s="5" t="s">
        <v>29</v>
      </c>
      <c r="L12" s="147">
        <v>400000</v>
      </c>
      <c r="M12" s="148">
        <v>160000</v>
      </c>
      <c r="N12" s="9">
        <v>45444</v>
      </c>
      <c r="O12" s="9">
        <v>46174</v>
      </c>
    </row>
    <row r="13" spans="1:15" x14ac:dyDescent="0.2">
      <c r="D13" s="7" t="s">
        <v>15</v>
      </c>
      <c r="E13" s="7" t="s">
        <v>23</v>
      </c>
      <c r="F13" s="7" t="s">
        <v>108</v>
      </c>
      <c r="G13" s="34" t="s">
        <v>30</v>
      </c>
      <c r="H13" s="7" t="s">
        <v>18</v>
      </c>
      <c r="I13" s="7" t="s">
        <v>103</v>
      </c>
      <c r="J13" s="4" t="s">
        <v>19</v>
      </c>
      <c r="K13" s="5" t="s">
        <v>31</v>
      </c>
      <c r="L13" s="147">
        <v>430000</v>
      </c>
      <c r="M13" s="148">
        <v>172000</v>
      </c>
      <c r="N13" s="9">
        <v>45474</v>
      </c>
      <c r="O13" s="9">
        <v>46387</v>
      </c>
    </row>
    <row r="14" spans="1:15" x14ac:dyDescent="0.2">
      <c r="D14" s="7"/>
      <c r="E14" s="7"/>
      <c r="F14" s="7"/>
      <c r="G14" s="7"/>
      <c r="H14" s="7"/>
      <c r="I14" s="7"/>
      <c r="J14" s="7"/>
      <c r="K14" s="5"/>
      <c r="L14" s="8"/>
      <c r="M14" s="9"/>
      <c r="N14" s="9"/>
      <c r="O14" s="9"/>
    </row>
    <row r="15" spans="1:15" x14ac:dyDescent="0.2">
      <c r="D15" s="7"/>
      <c r="E15" s="7"/>
      <c r="F15" s="7"/>
      <c r="G15" s="7"/>
      <c r="H15" s="7"/>
      <c r="I15" s="7"/>
      <c r="J15" s="7"/>
      <c r="K15" s="5"/>
      <c r="L15" s="8"/>
      <c r="M15" s="9"/>
      <c r="N15" s="9"/>
      <c r="O15" s="9"/>
    </row>
    <row r="16" spans="1:15" x14ac:dyDescent="0.2">
      <c r="D16" s="7"/>
      <c r="E16" s="7"/>
      <c r="F16" s="7"/>
      <c r="G16" s="7"/>
      <c r="H16" s="7"/>
      <c r="I16" s="7"/>
      <c r="J16" s="7"/>
      <c r="K16" s="5"/>
      <c r="L16" s="8"/>
      <c r="M16" s="9"/>
      <c r="N16" s="9"/>
      <c r="O16" s="9"/>
    </row>
    <row r="17" spans="4:15" x14ac:dyDescent="0.2">
      <c r="D17" s="7"/>
      <c r="E17" s="7"/>
      <c r="F17" s="7"/>
      <c r="G17" s="7"/>
      <c r="H17" s="7"/>
      <c r="I17" s="7"/>
      <c r="J17" s="7"/>
      <c r="K17" s="5"/>
      <c r="L17" s="8"/>
      <c r="M17" s="9"/>
      <c r="N17" s="9"/>
      <c r="O17" s="9"/>
    </row>
    <row r="18" spans="4:15" x14ac:dyDescent="0.2">
      <c r="D18" s="7"/>
      <c r="E18" s="7"/>
      <c r="F18" s="7"/>
      <c r="G18" s="7"/>
      <c r="H18" s="7"/>
      <c r="I18" s="7"/>
      <c r="J18" s="7"/>
      <c r="K18" s="5"/>
      <c r="L18" s="8"/>
      <c r="M18" s="9"/>
      <c r="N18" s="9"/>
      <c r="O18" s="9"/>
    </row>
    <row r="19" spans="4:15" x14ac:dyDescent="0.2">
      <c r="D19" s="7"/>
      <c r="E19" s="7"/>
      <c r="F19" s="7"/>
      <c r="G19" s="7"/>
      <c r="H19" s="7"/>
      <c r="I19" s="7"/>
      <c r="J19" s="7"/>
      <c r="K19" s="5"/>
      <c r="L19" s="8"/>
      <c r="M19" s="9"/>
      <c r="N19" s="9"/>
      <c r="O19" s="9"/>
    </row>
    <row r="20" spans="4:15" x14ac:dyDescent="0.2">
      <c r="D20" s="7"/>
      <c r="E20" s="7"/>
      <c r="F20" s="7"/>
      <c r="G20" s="7"/>
      <c r="H20" s="7"/>
      <c r="I20" s="7"/>
      <c r="J20" s="7"/>
      <c r="K20" s="5"/>
      <c r="L20" s="8"/>
      <c r="M20" s="9"/>
      <c r="N20" s="9"/>
      <c r="O20" s="9"/>
    </row>
    <row r="21" spans="4:15" x14ac:dyDescent="0.2">
      <c r="D21" s="7"/>
      <c r="E21" s="7"/>
      <c r="F21" s="7"/>
      <c r="G21" s="7"/>
      <c r="H21" s="7"/>
      <c r="I21" s="7"/>
      <c r="J21" s="7"/>
      <c r="K21" s="5"/>
      <c r="L21" s="8"/>
      <c r="M21" s="9"/>
      <c r="N21" s="9"/>
      <c r="O21" s="9"/>
    </row>
    <row r="22" spans="4:15" x14ac:dyDescent="0.2">
      <c r="D22" s="7"/>
      <c r="E22" s="7"/>
      <c r="F22" s="7"/>
      <c r="G22" s="7"/>
      <c r="H22" s="7"/>
      <c r="I22" s="7"/>
      <c r="J22" s="7"/>
      <c r="K22" s="5"/>
      <c r="L22" s="8"/>
      <c r="M22" s="9"/>
      <c r="N22" s="9"/>
      <c r="O22" s="9"/>
    </row>
    <row r="23" spans="4:15" x14ac:dyDescent="0.2">
      <c r="D23" s="7"/>
      <c r="E23" s="7"/>
      <c r="F23" s="7"/>
      <c r="G23" s="7"/>
      <c r="H23" s="7"/>
      <c r="I23" s="7"/>
      <c r="J23" s="7"/>
      <c r="K23" s="5"/>
      <c r="L23" s="8"/>
      <c r="M23" s="9"/>
      <c r="N23" s="9"/>
      <c r="O23" s="9"/>
    </row>
    <row r="24" spans="4:15" x14ac:dyDescent="0.2">
      <c r="D24" s="7"/>
      <c r="E24" s="7"/>
      <c r="F24" s="7"/>
      <c r="G24" s="7"/>
      <c r="H24" s="7"/>
      <c r="I24" s="7"/>
      <c r="J24" s="7"/>
      <c r="K24" s="5"/>
      <c r="L24" s="8"/>
      <c r="M24" s="9"/>
      <c r="N24" s="9"/>
      <c r="O24" s="9"/>
    </row>
    <row r="25" spans="4:15" x14ac:dyDescent="0.2">
      <c r="D25" s="7"/>
      <c r="E25" s="7"/>
      <c r="F25" s="7"/>
      <c r="G25" s="7"/>
      <c r="H25" s="7"/>
      <c r="I25" s="7"/>
      <c r="J25" s="7"/>
      <c r="K25" s="5"/>
      <c r="L25" s="8"/>
      <c r="M25" s="9"/>
      <c r="N25" s="9"/>
      <c r="O25" s="9"/>
    </row>
    <row r="26" spans="4:15" x14ac:dyDescent="0.2">
      <c r="D26" s="7"/>
      <c r="E26" s="7"/>
      <c r="F26" s="7"/>
      <c r="G26" s="7"/>
      <c r="H26" s="7"/>
      <c r="I26" s="7"/>
      <c r="J26" s="7"/>
      <c r="K26" s="5"/>
      <c r="L26" s="8"/>
      <c r="M26" s="9"/>
      <c r="N26" s="9"/>
      <c r="O26" s="9"/>
    </row>
    <row r="27" spans="4:15" x14ac:dyDescent="0.2">
      <c r="D27" s="7"/>
      <c r="E27" s="7"/>
      <c r="F27" s="7"/>
      <c r="G27" s="7"/>
      <c r="H27" s="7"/>
      <c r="I27" s="7"/>
      <c r="J27" s="7"/>
      <c r="K27" s="5"/>
      <c r="L27" s="8"/>
      <c r="M27" s="9"/>
      <c r="N27" s="9"/>
      <c r="O27" s="9"/>
    </row>
    <row r="28" spans="4:15" x14ac:dyDescent="0.2">
      <c r="D28" s="7"/>
      <c r="E28" s="7"/>
      <c r="F28" s="7"/>
      <c r="G28" s="7"/>
      <c r="H28" s="7"/>
      <c r="I28" s="7"/>
      <c r="J28" s="7"/>
      <c r="K28" s="5"/>
      <c r="L28" s="8"/>
      <c r="M28" s="9"/>
      <c r="N28" s="9"/>
      <c r="O28" s="9"/>
    </row>
    <row r="29" spans="4:15" x14ac:dyDescent="0.2">
      <c r="D29" s="7"/>
      <c r="E29" s="7"/>
      <c r="F29" s="7"/>
      <c r="G29" s="7"/>
      <c r="H29" s="7"/>
      <c r="I29" s="7"/>
      <c r="J29" s="7"/>
      <c r="K29" s="5"/>
      <c r="L29" s="8"/>
      <c r="M29" s="9"/>
      <c r="N29" s="9"/>
      <c r="O29" s="9"/>
    </row>
    <row r="30" spans="4:15" x14ac:dyDescent="0.2">
      <c r="D30" s="7"/>
      <c r="E30" s="7"/>
      <c r="F30" s="7"/>
      <c r="G30" s="7"/>
      <c r="H30" s="7"/>
      <c r="I30" s="7"/>
      <c r="J30" s="7"/>
      <c r="K30" s="5"/>
      <c r="L30" s="8"/>
      <c r="M30" s="9"/>
      <c r="N30" s="9"/>
      <c r="O30" s="9"/>
    </row>
    <row r="31" spans="4:15" x14ac:dyDescent="0.2">
      <c r="D31" s="7"/>
      <c r="E31" s="7"/>
      <c r="F31" s="7"/>
      <c r="G31" s="7"/>
      <c r="H31" s="7"/>
      <c r="I31" s="7"/>
      <c r="J31" s="7"/>
      <c r="K31" s="5"/>
      <c r="L31" s="8"/>
      <c r="M31" s="9"/>
      <c r="N31" s="9"/>
      <c r="O31" s="9"/>
    </row>
    <row r="32" spans="4:15" x14ac:dyDescent="0.2">
      <c r="D32" s="7"/>
      <c r="E32" s="7"/>
      <c r="F32" s="7"/>
      <c r="G32" s="7"/>
      <c r="H32" s="7"/>
      <c r="I32" s="7"/>
      <c r="J32" s="7"/>
      <c r="K32" s="5"/>
      <c r="L32" s="8"/>
      <c r="M32" s="9"/>
      <c r="N32" s="9"/>
      <c r="O32" s="9"/>
    </row>
    <row r="33" spans="4:15" x14ac:dyDescent="0.2">
      <c r="D33" s="7"/>
      <c r="E33" s="7"/>
      <c r="F33" s="7"/>
      <c r="G33" s="7"/>
      <c r="H33" s="7"/>
      <c r="I33" s="7"/>
      <c r="J33" s="7"/>
      <c r="K33" s="5"/>
      <c r="L33" s="8"/>
      <c r="M33" s="9"/>
      <c r="N33" s="9"/>
      <c r="O33" s="9"/>
    </row>
    <row r="34" spans="4:15" x14ac:dyDescent="0.2">
      <c r="D34" s="7"/>
      <c r="E34" s="7"/>
      <c r="F34" s="7"/>
      <c r="G34" s="7"/>
      <c r="H34" s="7"/>
      <c r="I34" s="7"/>
      <c r="J34" s="7"/>
      <c r="K34" s="5"/>
      <c r="L34" s="8"/>
      <c r="M34" s="9"/>
      <c r="N34" s="9"/>
      <c r="O34" s="9"/>
    </row>
    <row r="35" spans="4:15" x14ac:dyDescent="0.2">
      <c r="D35" s="7"/>
      <c r="E35" s="7"/>
      <c r="F35" s="7"/>
      <c r="G35" s="7"/>
      <c r="H35" s="7"/>
      <c r="I35" s="7"/>
      <c r="J35" s="7"/>
      <c r="K35" s="5"/>
      <c r="L35" s="8"/>
      <c r="M35" s="9"/>
      <c r="N35" s="9"/>
      <c r="O35" s="9"/>
    </row>
    <row r="36" spans="4:15" x14ac:dyDescent="0.2">
      <c r="D36" s="7"/>
      <c r="E36" s="7"/>
      <c r="F36" s="7"/>
      <c r="G36" s="7"/>
      <c r="H36" s="7"/>
      <c r="I36" s="7"/>
      <c r="J36" s="7"/>
      <c r="K36" s="5"/>
      <c r="L36" s="8"/>
      <c r="M36" s="9"/>
      <c r="N36" s="9"/>
      <c r="O36" s="9"/>
    </row>
    <row r="37" spans="4:15" x14ac:dyDescent="0.2">
      <c r="D37" s="7"/>
      <c r="E37" s="7"/>
      <c r="F37" s="7"/>
      <c r="G37" s="7"/>
      <c r="H37" s="7"/>
      <c r="I37" s="7"/>
      <c r="J37" s="7"/>
      <c r="K37" s="5"/>
      <c r="L37" s="8"/>
      <c r="M37" s="9"/>
      <c r="N37" s="9"/>
      <c r="O37" s="9"/>
    </row>
    <row r="38" spans="4:15" x14ac:dyDescent="0.2">
      <c r="D38" s="7"/>
      <c r="E38" s="7"/>
      <c r="F38" s="7"/>
      <c r="G38" s="7"/>
      <c r="H38" s="7"/>
      <c r="I38" s="7"/>
      <c r="J38" s="7"/>
      <c r="K38" s="5"/>
      <c r="L38" s="8"/>
      <c r="M38" s="9"/>
      <c r="N38" s="9"/>
      <c r="O38" s="9"/>
    </row>
    <row r="39" spans="4:15" x14ac:dyDescent="0.2">
      <c r="D39" s="7"/>
      <c r="E39" s="7"/>
      <c r="F39" s="7"/>
      <c r="G39" s="7"/>
      <c r="H39" s="7"/>
      <c r="I39" s="7"/>
      <c r="J39" s="7"/>
      <c r="K39" s="5"/>
      <c r="L39" s="8"/>
      <c r="M39" s="9"/>
      <c r="N39" s="9"/>
      <c r="O39" s="9"/>
    </row>
    <row r="40" spans="4:15" x14ac:dyDescent="0.2">
      <c r="D40" s="7"/>
      <c r="E40" s="7"/>
      <c r="F40" s="7"/>
      <c r="G40" s="7"/>
      <c r="H40" s="7"/>
      <c r="I40" s="7"/>
      <c r="J40" s="7"/>
      <c r="K40" s="5"/>
      <c r="L40" s="8"/>
      <c r="M40" s="9"/>
      <c r="N40" s="9"/>
      <c r="O40" s="9"/>
    </row>
    <row r="41" spans="4:15" x14ac:dyDescent="0.2">
      <c r="D41" s="7"/>
      <c r="E41" s="7"/>
      <c r="F41" s="7"/>
      <c r="G41" s="7"/>
      <c r="H41" s="7"/>
      <c r="I41" s="7"/>
      <c r="J41" s="7"/>
      <c r="K41" s="5"/>
      <c r="L41" s="8"/>
      <c r="M41" s="9"/>
      <c r="N41" s="9"/>
      <c r="O41" s="9"/>
    </row>
    <row r="42" spans="4:15" x14ac:dyDescent="0.2">
      <c r="D42" s="7"/>
      <c r="E42" s="7"/>
      <c r="F42" s="7"/>
      <c r="G42" s="7"/>
      <c r="H42" s="7"/>
      <c r="I42" s="7"/>
      <c r="J42" s="7"/>
      <c r="K42" s="5"/>
      <c r="L42" s="8"/>
      <c r="M42" s="9"/>
      <c r="N42" s="9"/>
      <c r="O42" s="9"/>
    </row>
    <row r="43" spans="4:15" x14ac:dyDescent="0.2">
      <c r="D43" s="7"/>
      <c r="E43" s="7"/>
      <c r="F43" s="7"/>
      <c r="G43" s="7"/>
      <c r="H43" s="7"/>
      <c r="I43" s="7"/>
      <c r="J43" s="7"/>
      <c r="K43" s="5"/>
      <c r="L43" s="8"/>
      <c r="M43" s="9"/>
      <c r="N43" s="9"/>
      <c r="O43" s="9"/>
    </row>
    <row r="44" spans="4:15" x14ac:dyDescent="0.2">
      <c r="D44" s="7"/>
      <c r="E44" s="7"/>
      <c r="F44" s="7"/>
      <c r="G44" s="7"/>
      <c r="H44" s="7"/>
      <c r="I44" s="7"/>
      <c r="J44" s="7"/>
      <c r="K44" s="5"/>
      <c r="L44" s="8"/>
      <c r="M44" s="9"/>
      <c r="N44" s="9"/>
      <c r="O44" s="9"/>
    </row>
    <row r="45" spans="4:15" x14ac:dyDescent="0.2">
      <c r="D45" s="7"/>
      <c r="E45" s="7"/>
      <c r="F45" s="7"/>
      <c r="G45" s="7"/>
      <c r="H45" s="7"/>
      <c r="I45" s="7"/>
      <c r="J45" s="7"/>
      <c r="K45" s="5"/>
      <c r="L45" s="8"/>
      <c r="M45" s="9"/>
      <c r="N45" s="9"/>
      <c r="O45" s="9"/>
    </row>
    <row r="46" spans="4:15" x14ac:dyDescent="0.2">
      <c r="D46" s="7"/>
      <c r="E46" s="7"/>
      <c r="F46" s="7"/>
      <c r="G46" s="7"/>
      <c r="H46" s="7"/>
      <c r="I46" s="7"/>
      <c r="J46" s="7"/>
      <c r="K46" s="5"/>
      <c r="L46" s="8"/>
      <c r="M46" s="9"/>
      <c r="N46" s="9"/>
      <c r="O46" s="9"/>
    </row>
    <row r="47" spans="4:15" x14ac:dyDescent="0.2">
      <c r="D47" s="7"/>
      <c r="E47" s="7"/>
      <c r="F47" s="7"/>
      <c r="G47" s="7"/>
      <c r="H47" s="7"/>
      <c r="I47" s="7"/>
      <c r="J47" s="7"/>
      <c r="K47" s="5"/>
      <c r="L47" s="8"/>
      <c r="M47" s="9"/>
      <c r="N47" s="9"/>
      <c r="O47" s="9"/>
    </row>
    <row r="48" spans="4:15" x14ac:dyDescent="0.2">
      <c r="D48" s="7"/>
      <c r="E48" s="7"/>
      <c r="F48" s="7"/>
      <c r="G48" s="7"/>
      <c r="H48" s="7"/>
      <c r="I48" s="7"/>
      <c r="J48" s="7"/>
      <c r="K48" s="5"/>
      <c r="L48" s="8"/>
      <c r="M48" s="9"/>
      <c r="N48" s="9"/>
      <c r="O48" s="9"/>
    </row>
    <row r="49" spans="4:15" x14ac:dyDescent="0.2">
      <c r="D49" s="7"/>
      <c r="E49" s="7"/>
      <c r="F49" s="7"/>
      <c r="G49" s="7"/>
      <c r="H49" s="7"/>
      <c r="I49" s="7"/>
      <c r="J49" s="7"/>
      <c r="K49" s="5"/>
      <c r="L49" s="8"/>
      <c r="M49" s="9"/>
      <c r="N49" s="9"/>
      <c r="O49" s="9"/>
    </row>
    <row r="50" spans="4:15" x14ac:dyDescent="0.2">
      <c r="D50" s="7"/>
      <c r="E50" s="7"/>
      <c r="F50" s="7"/>
      <c r="G50" s="7"/>
      <c r="H50" s="7"/>
      <c r="I50" s="7"/>
      <c r="J50" s="7"/>
      <c r="K50" s="5"/>
      <c r="L50" s="8"/>
      <c r="M50" s="9"/>
      <c r="N50" s="9"/>
      <c r="O50" s="9"/>
    </row>
    <row r="51" spans="4:15" x14ac:dyDescent="0.2">
      <c r="D51" s="7"/>
      <c r="E51" s="7"/>
      <c r="F51" s="7"/>
      <c r="G51" s="7"/>
      <c r="H51" s="7"/>
      <c r="I51" s="7"/>
      <c r="J51" s="7"/>
      <c r="K51" s="5"/>
      <c r="L51" s="8"/>
      <c r="M51" s="9"/>
      <c r="N51" s="9"/>
      <c r="O51" s="9"/>
    </row>
    <row r="52" spans="4:15" x14ac:dyDescent="0.2">
      <c r="D52" s="7"/>
      <c r="E52" s="7"/>
      <c r="F52" s="7"/>
      <c r="G52" s="7"/>
      <c r="H52" s="7"/>
      <c r="I52" s="7"/>
      <c r="J52" s="7"/>
      <c r="K52" s="5"/>
      <c r="L52" s="8"/>
      <c r="M52" s="9"/>
      <c r="N52" s="9"/>
      <c r="O52" s="9"/>
    </row>
    <row r="53" spans="4:15" x14ac:dyDescent="0.2">
      <c r="D53" s="7"/>
      <c r="E53" s="7"/>
      <c r="F53" s="7"/>
      <c r="G53" s="7"/>
      <c r="H53" s="7"/>
      <c r="I53" s="7"/>
      <c r="J53" s="7"/>
      <c r="K53" s="5"/>
      <c r="L53" s="8"/>
      <c r="M53" s="9"/>
      <c r="N53" s="9"/>
      <c r="O53" s="9"/>
    </row>
    <row r="54" spans="4:15" x14ac:dyDescent="0.2">
      <c r="D54" s="7"/>
      <c r="E54" s="7"/>
      <c r="F54" s="7"/>
      <c r="G54" s="7"/>
      <c r="H54" s="7"/>
      <c r="I54" s="7"/>
      <c r="J54" s="7"/>
      <c r="K54" s="5"/>
      <c r="L54" s="8"/>
      <c r="M54" s="9"/>
      <c r="N54" s="9"/>
      <c r="O54" s="9"/>
    </row>
    <row r="55" spans="4:15" x14ac:dyDescent="0.2">
      <c r="D55" s="7"/>
      <c r="E55" s="7"/>
      <c r="F55" s="7"/>
      <c r="G55" s="7"/>
      <c r="H55" s="7"/>
      <c r="I55" s="7"/>
      <c r="J55" s="7"/>
      <c r="K55" s="5"/>
      <c r="L55" s="8"/>
      <c r="M55" s="9"/>
      <c r="N55" s="9"/>
      <c r="O55" s="9"/>
    </row>
    <row r="56" spans="4:15" x14ac:dyDescent="0.2">
      <c r="D56" s="7"/>
      <c r="E56" s="7"/>
      <c r="F56" s="7"/>
      <c r="G56" s="7"/>
      <c r="H56" s="7"/>
      <c r="I56" s="7"/>
      <c r="J56" s="7"/>
      <c r="K56" s="5"/>
      <c r="L56" s="8"/>
      <c r="M56" s="9"/>
      <c r="N56" s="9"/>
      <c r="O56" s="9"/>
    </row>
    <row r="57" spans="4:15" x14ac:dyDescent="0.2">
      <c r="D57" s="7"/>
      <c r="E57" s="7"/>
      <c r="F57" s="7"/>
      <c r="G57" s="7"/>
      <c r="H57" s="7"/>
      <c r="I57" s="7"/>
      <c r="J57" s="7"/>
      <c r="K57" s="5"/>
      <c r="L57" s="8"/>
      <c r="M57" s="9"/>
      <c r="N57" s="9"/>
      <c r="O57" s="9"/>
    </row>
    <row r="58" spans="4:15" x14ac:dyDescent="0.2">
      <c r="D58" s="7"/>
      <c r="E58" s="7"/>
      <c r="F58" s="7"/>
      <c r="G58" s="7"/>
      <c r="H58" s="7"/>
      <c r="I58" s="7"/>
      <c r="J58" s="7"/>
      <c r="K58" s="5"/>
      <c r="L58" s="8"/>
      <c r="M58" s="9"/>
      <c r="N58" s="9"/>
      <c r="O58" s="9"/>
    </row>
    <row r="59" spans="4:15" x14ac:dyDescent="0.2">
      <c r="D59" s="7"/>
      <c r="E59" s="7"/>
      <c r="F59" s="7"/>
      <c r="G59" s="7"/>
      <c r="H59" s="7"/>
      <c r="I59" s="7"/>
      <c r="J59" s="7"/>
      <c r="K59" s="5"/>
      <c r="L59" s="8"/>
      <c r="M59" s="9"/>
      <c r="N59" s="9"/>
      <c r="O59" s="9"/>
    </row>
    <row r="60" spans="4:15" x14ac:dyDescent="0.2">
      <c r="D60" s="7"/>
      <c r="E60" s="7"/>
      <c r="F60" s="7"/>
      <c r="G60" s="7"/>
      <c r="H60" s="7"/>
      <c r="I60" s="7"/>
      <c r="J60" s="7"/>
      <c r="K60" s="5"/>
      <c r="L60" s="8"/>
      <c r="M60" s="9"/>
      <c r="N60" s="9"/>
      <c r="O60" s="9"/>
    </row>
    <row r="61" spans="4:15" x14ac:dyDescent="0.2">
      <c r="D61" s="7"/>
      <c r="E61" s="7"/>
      <c r="F61" s="7"/>
      <c r="G61" s="7"/>
      <c r="H61" s="7"/>
      <c r="I61" s="7"/>
      <c r="J61" s="7"/>
      <c r="K61" s="5"/>
      <c r="L61" s="8"/>
      <c r="M61" s="9"/>
      <c r="N61" s="9"/>
      <c r="O61" s="9"/>
    </row>
    <row r="62" spans="4:15" x14ac:dyDescent="0.2">
      <c r="D62" s="7"/>
      <c r="E62" s="7"/>
      <c r="F62" s="7"/>
      <c r="G62" s="7"/>
      <c r="H62" s="7"/>
      <c r="I62" s="7"/>
      <c r="J62" s="7"/>
      <c r="K62" s="5"/>
      <c r="L62" s="8"/>
      <c r="M62" s="9"/>
      <c r="N62" s="9"/>
      <c r="O62" s="9"/>
    </row>
    <row r="63" spans="4:15" x14ac:dyDescent="0.2">
      <c r="D63" s="7"/>
      <c r="E63" s="7"/>
      <c r="F63" s="7"/>
      <c r="G63" s="7"/>
      <c r="H63" s="7"/>
      <c r="I63" s="7"/>
      <c r="J63" s="7"/>
      <c r="K63" s="5"/>
      <c r="L63" s="8"/>
      <c r="M63" s="9"/>
      <c r="N63" s="9"/>
      <c r="O63" s="9"/>
    </row>
    <row r="64" spans="4:15" x14ac:dyDescent="0.2">
      <c r="D64" s="7"/>
      <c r="E64" s="7"/>
      <c r="F64" s="7"/>
      <c r="G64" s="7"/>
      <c r="H64" s="7"/>
      <c r="I64" s="7"/>
      <c r="J64" s="7"/>
      <c r="K64" s="5"/>
      <c r="L64" s="8"/>
      <c r="M64" s="9"/>
      <c r="N64" s="9"/>
      <c r="O64" s="9"/>
    </row>
    <row r="65" spans="4:15" x14ac:dyDescent="0.2">
      <c r="D65" s="7"/>
      <c r="E65" s="7"/>
      <c r="F65" s="7"/>
      <c r="G65" s="7"/>
      <c r="H65" s="7"/>
      <c r="I65" s="7"/>
      <c r="J65" s="7"/>
      <c r="K65" s="5"/>
      <c r="L65" s="8"/>
      <c r="M65" s="9"/>
      <c r="N65" s="9"/>
      <c r="O65" s="9"/>
    </row>
    <row r="66" spans="4:15" x14ac:dyDescent="0.2">
      <c r="D66" s="7"/>
      <c r="E66" s="7"/>
      <c r="F66" s="7"/>
      <c r="G66" s="7"/>
      <c r="H66" s="7"/>
      <c r="I66" s="7"/>
      <c r="J66" s="7"/>
      <c r="K66" s="5"/>
      <c r="L66" s="8"/>
      <c r="M66" s="9"/>
      <c r="N66" s="9"/>
      <c r="O66" s="9"/>
    </row>
    <row r="67" spans="4:15" x14ac:dyDescent="0.2">
      <c r="D67" s="7"/>
      <c r="E67" s="7"/>
      <c r="F67" s="7"/>
      <c r="G67" s="7"/>
      <c r="H67" s="7"/>
      <c r="I67" s="7"/>
      <c r="J67" s="7"/>
      <c r="K67" s="5"/>
      <c r="L67" s="8"/>
      <c r="M67" s="9"/>
      <c r="N67" s="9"/>
      <c r="O67" s="9"/>
    </row>
    <row r="68" spans="4:15" x14ac:dyDescent="0.2">
      <c r="D68" s="7"/>
      <c r="E68" s="7"/>
      <c r="F68" s="7"/>
      <c r="G68" s="7"/>
      <c r="H68" s="7"/>
      <c r="I68" s="7"/>
      <c r="J68" s="7"/>
      <c r="K68" s="5"/>
      <c r="L68" s="8"/>
      <c r="M68" s="9"/>
      <c r="N68" s="9"/>
      <c r="O68" s="9"/>
    </row>
    <row r="69" spans="4:15" x14ac:dyDescent="0.2">
      <c r="D69" s="7"/>
      <c r="E69" s="7"/>
      <c r="F69" s="7"/>
      <c r="G69" s="7"/>
      <c r="H69" s="7"/>
      <c r="I69" s="7"/>
      <c r="J69" s="7"/>
      <c r="K69" s="5"/>
      <c r="L69" s="8"/>
      <c r="M69" s="9"/>
      <c r="N69" s="9"/>
      <c r="O69" s="9"/>
    </row>
    <row r="70" spans="4:15" x14ac:dyDescent="0.2">
      <c r="D70" s="7"/>
      <c r="E70" s="7"/>
      <c r="F70" s="7"/>
      <c r="G70" s="7"/>
      <c r="H70" s="7"/>
      <c r="I70" s="7"/>
      <c r="J70" s="7"/>
      <c r="K70" s="5"/>
      <c r="L70" s="8"/>
      <c r="M70" s="9"/>
      <c r="N70" s="9"/>
      <c r="O70" s="9"/>
    </row>
    <row r="71" spans="4:15" x14ac:dyDescent="0.2">
      <c r="D71" s="7"/>
      <c r="E71" s="7"/>
      <c r="F71" s="7"/>
      <c r="G71" s="7"/>
      <c r="H71" s="7"/>
      <c r="I71" s="7"/>
      <c r="J71" s="7"/>
      <c r="K71" s="5"/>
      <c r="L71" s="8"/>
      <c r="M71" s="9"/>
      <c r="N71" s="9"/>
      <c r="O71" s="9"/>
    </row>
    <row r="72" spans="4:15" x14ac:dyDescent="0.2">
      <c r="D72" s="7"/>
      <c r="E72" s="7"/>
      <c r="F72" s="7"/>
      <c r="G72" s="7"/>
      <c r="H72" s="7"/>
      <c r="I72" s="7"/>
      <c r="J72" s="7"/>
      <c r="K72" s="5"/>
      <c r="L72" s="8"/>
      <c r="M72" s="9"/>
      <c r="N72" s="9"/>
      <c r="O72" s="9"/>
    </row>
    <row r="73" spans="4:15" x14ac:dyDescent="0.2">
      <c r="D73" s="7"/>
      <c r="E73" s="7"/>
      <c r="F73" s="7"/>
      <c r="G73" s="7"/>
      <c r="H73" s="7"/>
      <c r="I73" s="7"/>
      <c r="J73" s="7"/>
      <c r="K73" s="5"/>
      <c r="L73" s="8"/>
      <c r="M73" s="9"/>
      <c r="N73" s="9"/>
      <c r="O73" s="9"/>
    </row>
    <row r="74" spans="4:15" x14ac:dyDescent="0.2">
      <c r="D74" s="7"/>
      <c r="E74" s="7"/>
      <c r="F74" s="7"/>
      <c r="G74" s="7"/>
      <c r="H74" s="7"/>
      <c r="I74" s="7"/>
      <c r="J74" s="7"/>
      <c r="K74" s="5"/>
      <c r="L74" s="8"/>
      <c r="M74" s="9"/>
      <c r="N74" s="9"/>
      <c r="O74" s="9"/>
    </row>
    <row r="75" spans="4:15" x14ac:dyDescent="0.2">
      <c r="D75" s="7"/>
      <c r="E75" s="7"/>
      <c r="F75" s="7"/>
      <c r="G75" s="7"/>
      <c r="H75" s="7"/>
      <c r="I75" s="7"/>
      <c r="J75" s="7"/>
      <c r="K75" s="5"/>
      <c r="L75" s="8"/>
      <c r="M75" s="9"/>
      <c r="N75" s="9"/>
      <c r="O75" s="9"/>
    </row>
    <row r="76" spans="4:15" x14ac:dyDescent="0.2">
      <c r="D76" s="7"/>
      <c r="E76" s="7"/>
      <c r="F76" s="7"/>
      <c r="G76" s="7"/>
      <c r="H76" s="7"/>
      <c r="I76" s="7"/>
      <c r="J76" s="7"/>
      <c r="K76" s="5"/>
      <c r="L76" s="8"/>
      <c r="M76" s="9"/>
      <c r="N76" s="9"/>
      <c r="O76" s="9"/>
    </row>
    <row r="77" spans="4:15" x14ac:dyDescent="0.2">
      <c r="D77" s="7"/>
      <c r="E77" s="7"/>
      <c r="F77" s="7"/>
      <c r="G77" s="7"/>
      <c r="H77" s="7"/>
      <c r="I77" s="7"/>
      <c r="J77" s="7"/>
      <c r="K77" s="5"/>
      <c r="L77" s="8"/>
      <c r="M77" s="9"/>
      <c r="N77" s="9"/>
      <c r="O77" s="9"/>
    </row>
    <row r="78" spans="4:15" x14ac:dyDescent="0.2">
      <c r="D78" s="7"/>
      <c r="E78" s="7"/>
      <c r="F78" s="7"/>
      <c r="G78" s="7"/>
      <c r="H78" s="7"/>
      <c r="I78" s="7"/>
      <c r="J78" s="7"/>
      <c r="K78" s="5"/>
      <c r="L78" s="8"/>
      <c r="M78" s="9"/>
      <c r="N78" s="9"/>
      <c r="O78" s="9"/>
    </row>
    <row r="79" spans="4:15" x14ac:dyDescent="0.2">
      <c r="D79" s="7"/>
      <c r="E79" s="7"/>
      <c r="F79" s="7"/>
      <c r="G79" s="7"/>
      <c r="H79" s="7"/>
      <c r="I79" s="7"/>
      <c r="J79" s="7"/>
      <c r="K79" s="5"/>
      <c r="L79" s="8"/>
      <c r="M79" s="9"/>
      <c r="N79" s="9"/>
      <c r="O79" s="9"/>
    </row>
    <row r="80" spans="4:15" x14ac:dyDescent="0.2">
      <c r="D80" s="7"/>
      <c r="E80" s="7"/>
      <c r="F80" s="7"/>
      <c r="G80" s="7"/>
      <c r="H80" s="7"/>
      <c r="I80" s="7"/>
      <c r="J80" s="7"/>
      <c r="K80" s="5"/>
      <c r="L80" s="8"/>
      <c r="M80" s="9"/>
      <c r="N80" s="9"/>
      <c r="O80" s="9"/>
    </row>
    <row r="81" spans="4:15" x14ac:dyDescent="0.2">
      <c r="D81" s="7"/>
      <c r="E81" s="7"/>
      <c r="F81" s="7"/>
      <c r="G81" s="7"/>
      <c r="H81" s="7"/>
      <c r="I81" s="7"/>
      <c r="J81" s="7"/>
      <c r="K81" s="5"/>
      <c r="L81" s="8"/>
      <c r="M81" s="9"/>
      <c r="N81" s="9"/>
      <c r="O81" s="9"/>
    </row>
    <row r="82" spans="4:15" x14ac:dyDescent="0.2">
      <c r="D82" s="7"/>
      <c r="E82" s="7"/>
      <c r="F82" s="7"/>
      <c r="G82" s="7"/>
      <c r="H82" s="7"/>
      <c r="I82" s="7"/>
      <c r="J82" s="7"/>
      <c r="K82" s="5"/>
      <c r="L82" s="8"/>
      <c r="M82" s="9"/>
      <c r="N82" s="9"/>
      <c r="O82" s="9"/>
    </row>
    <row r="83" spans="4:15" x14ac:dyDescent="0.2">
      <c r="D83" s="7"/>
      <c r="E83" s="7"/>
      <c r="F83" s="7"/>
      <c r="G83" s="7"/>
      <c r="H83" s="7"/>
      <c r="I83" s="7"/>
      <c r="J83" s="7"/>
      <c r="K83" s="5"/>
      <c r="L83" s="8"/>
      <c r="M83" s="9"/>
      <c r="N83" s="9"/>
      <c r="O83" s="9"/>
    </row>
    <row r="84" spans="4:15" x14ac:dyDescent="0.2">
      <c r="D84" s="7"/>
      <c r="E84" s="7"/>
      <c r="F84" s="7"/>
      <c r="G84" s="7"/>
      <c r="H84" s="7"/>
      <c r="I84" s="7"/>
      <c r="J84" s="7"/>
      <c r="K84" s="5"/>
      <c r="L84" s="8"/>
      <c r="M84" s="9"/>
      <c r="N84" s="9"/>
      <c r="O84" s="9"/>
    </row>
    <row r="85" spans="4:15" x14ac:dyDescent="0.2">
      <c r="D85" s="7"/>
      <c r="E85" s="7"/>
      <c r="F85" s="7"/>
      <c r="G85" s="7"/>
      <c r="H85" s="7"/>
      <c r="I85" s="7"/>
      <c r="J85" s="7"/>
      <c r="K85" s="5"/>
      <c r="L85" s="8"/>
      <c r="M85" s="9"/>
      <c r="N85" s="9"/>
      <c r="O85" s="9"/>
    </row>
    <row r="86" spans="4:15" x14ac:dyDescent="0.2">
      <c r="D86" s="7"/>
      <c r="E86" s="7"/>
      <c r="F86" s="7"/>
      <c r="G86" s="7"/>
      <c r="H86" s="7"/>
      <c r="I86" s="7"/>
      <c r="J86" s="7"/>
      <c r="K86" s="5"/>
      <c r="L86" s="8"/>
      <c r="M86" s="9"/>
      <c r="N86" s="9"/>
      <c r="O86" s="9"/>
    </row>
    <row r="87" spans="4:15" x14ac:dyDescent="0.2">
      <c r="D87" s="7"/>
      <c r="E87" s="7"/>
      <c r="F87" s="7"/>
      <c r="G87" s="7"/>
      <c r="H87" s="7"/>
      <c r="I87" s="7"/>
      <c r="J87" s="7"/>
      <c r="K87" s="5"/>
      <c r="L87" s="8"/>
      <c r="M87" s="9"/>
      <c r="N87" s="9"/>
      <c r="O87" s="9"/>
    </row>
    <row r="88" spans="4:15" x14ac:dyDescent="0.2">
      <c r="D88" s="7"/>
      <c r="E88" s="7"/>
      <c r="F88" s="7"/>
      <c r="G88" s="7"/>
      <c r="H88" s="7"/>
      <c r="I88" s="7"/>
      <c r="J88" s="7"/>
      <c r="K88" s="5"/>
      <c r="L88" s="8"/>
      <c r="M88" s="9"/>
      <c r="N88" s="9"/>
      <c r="O88" s="9"/>
    </row>
    <row r="89" spans="4:15" x14ac:dyDescent="0.2">
      <c r="D89" s="7"/>
      <c r="E89" s="7"/>
      <c r="F89" s="7"/>
      <c r="G89" s="7"/>
      <c r="H89" s="7"/>
      <c r="I89" s="7"/>
      <c r="J89" s="7"/>
      <c r="K89" s="5"/>
      <c r="L89" s="8"/>
      <c r="M89" s="9"/>
      <c r="N89" s="9"/>
      <c r="O89" s="9"/>
    </row>
    <row r="90" spans="4:15" x14ac:dyDescent="0.2">
      <c r="D90" s="7"/>
      <c r="E90" s="7"/>
      <c r="F90" s="7"/>
      <c r="G90" s="7"/>
      <c r="H90" s="7"/>
      <c r="I90" s="7"/>
      <c r="J90" s="7"/>
      <c r="K90" s="5"/>
      <c r="L90" s="8"/>
      <c r="M90" s="9"/>
      <c r="N90" s="9"/>
      <c r="O90" s="9"/>
    </row>
    <row r="91" spans="4:15" x14ac:dyDescent="0.2">
      <c r="D91" s="7"/>
      <c r="E91" s="7"/>
      <c r="F91" s="7"/>
      <c r="G91" s="7"/>
      <c r="H91" s="7"/>
      <c r="I91" s="7"/>
      <c r="J91" s="7"/>
      <c r="K91" s="5"/>
      <c r="L91" s="8"/>
      <c r="M91" s="9"/>
      <c r="N91" s="9"/>
      <c r="O91" s="9"/>
    </row>
    <row r="92" spans="4:15" x14ac:dyDescent="0.2">
      <c r="D92" s="7"/>
      <c r="E92" s="7"/>
      <c r="F92" s="7"/>
      <c r="G92" s="7"/>
      <c r="H92" s="7"/>
      <c r="I92" s="7"/>
      <c r="J92" s="7"/>
      <c r="K92" s="5"/>
      <c r="L92" s="8"/>
      <c r="M92" s="9"/>
      <c r="N92" s="9"/>
      <c r="O92" s="9"/>
    </row>
    <row r="93" spans="4:15" x14ac:dyDescent="0.2">
      <c r="D93" s="7"/>
      <c r="E93" s="7"/>
      <c r="F93" s="7"/>
      <c r="G93" s="7"/>
      <c r="H93" s="7"/>
      <c r="I93" s="7"/>
      <c r="J93" s="7"/>
      <c r="K93" s="5"/>
      <c r="L93" s="8"/>
      <c r="M93" s="9"/>
      <c r="N93" s="9"/>
      <c r="O93" s="9"/>
    </row>
    <row r="94" spans="4:15" x14ac:dyDescent="0.2">
      <c r="D94" s="7"/>
      <c r="E94" s="7"/>
      <c r="F94" s="7"/>
      <c r="G94" s="7"/>
      <c r="H94" s="7"/>
      <c r="I94" s="7"/>
      <c r="J94" s="7"/>
      <c r="K94" s="5"/>
      <c r="L94" s="8"/>
      <c r="M94" s="9"/>
      <c r="N94" s="9"/>
      <c r="O94" s="9"/>
    </row>
    <row r="95" spans="4:15" x14ac:dyDescent="0.2">
      <c r="D95" s="7"/>
      <c r="E95" s="7"/>
      <c r="F95" s="7"/>
      <c r="G95" s="7"/>
      <c r="H95" s="7"/>
      <c r="I95" s="7"/>
      <c r="J95" s="7"/>
      <c r="K95" s="5"/>
      <c r="L95" s="8"/>
      <c r="M95" s="9"/>
      <c r="N95" s="9"/>
      <c r="O95" s="9"/>
    </row>
    <row r="96" spans="4:15" x14ac:dyDescent="0.2">
      <c r="D96" s="7"/>
      <c r="E96" s="7"/>
      <c r="F96" s="7"/>
      <c r="G96" s="7"/>
      <c r="H96" s="7"/>
      <c r="I96" s="7"/>
      <c r="J96" s="7"/>
      <c r="K96" s="5"/>
      <c r="L96" s="8"/>
      <c r="M96" s="9"/>
      <c r="N96" s="9"/>
      <c r="O96" s="9"/>
    </row>
    <row r="97" spans="4:15" x14ac:dyDescent="0.2">
      <c r="D97" s="7"/>
      <c r="E97" s="7"/>
      <c r="F97" s="7"/>
      <c r="G97" s="7"/>
      <c r="H97" s="7"/>
      <c r="I97" s="7"/>
      <c r="J97" s="7"/>
      <c r="K97" s="5"/>
      <c r="L97" s="8"/>
      <c r="M97" s="9"/>
      <c r="N97" s="9"/>
      <c r="O97" s="9"/>
    </row>
    <row r="98" spans="4:15" x14ac:dyDescent="0.2">
      <c r="D98" s="7"/>
      <c r="E98" s="7"/>
      <c r="F98" s="7"/>
      <c r="G98" s="7"/>
      <c r="H98" s="7"/>
      <c r="I98" s="7"/>
      <c r="J98" s="7"/>
      <c r="K98" s="5"/>
      <c r="L98" s="8"/>
      <c r="M98" s="9"/>
      <c r="N98" s="9"/>
      <c r="O98" s="9"/>
    </row>
    <row r="99" spans="4:15" x14ac:dyDescent="0.2">
      <c r="D99" s="7"/>
      <c r="E99" s="7"/>
      <c r="F99" s="7"/>
      <c r="G99" s="7"/>
      <c r="H99" s="7"/>
      <c r="I99" s="7"/>
      <c r="J99" s="7"/>
      <c r="K99" s="5"/>
      <c r="L99" s="8"/>
      <c r="M99" s="9"/>
      <c r="N99" s="9"/>
      <c r="O99" s="9"/>
    </row>
    <row r="100" spans="4:15" x14ac:dyDescent="0.2">
      <c r="D100" s="7"/>
      <c r="E100" s="7"/>
      <c r="F100" s="7"/>
      <c r="G100" s="7"/>
      <c r="H100" s="7"/>
      <c r="I100" s="7"/>
      <c r="J100" s="7"/>
      <c r="K100" s="5"/>
      <c r="L100" s="8"/>
      <c r="M100" s="9"/>
      <c r="N100" s="9"/>
      <c r="O100" s="9"/>
    </row>
    <row r="101" spans="4:15" x14ac:dyDescent="0.2">
      <c r="D101" s="7"/>
      <c r="E101" s="7"/>
      <c r="F101" s="7"/>
      <c r="G101" s="7"/>
      <c r="H101" s="7"/>
      <c r="I101" s="7"/>
      <c r="J101" s="7"/>
      <c r="K101" s="5"/>
      <c r="L101" s="8"/>
      <c r="M101" s="9"/>
      <c r="N101" s="9"/>
      <c r="O101" s="9"/>
    </row>
    <row r="102" spans="4:15" x14ac:dyDescent="0.2">
      <c r="D102" s="7"/>
      <c r="E102" s="7"/>
      <c r="F102" s="7"/>
      <c r="G102" s="7"/>
      <c r="H102" s="7"/>
      <c r="I102" s="7"/>
      <c r="J102" s="7"/>
      <c r="K102" s="5"/>
      <c r="L102" s="8"/>
      <c r="M102" s="9"/>
      <c r="N102" s="9"/>
      <c r="O102" s="9"/>
    </row>
    <row r="103" spans="4:15" x14ac:dyDescent="0.2">
      <c r="D103" s="7"/>
      <c r="E103" s="7"/>
      <c r="F103" s="7"/>
      <c r="G103" s="7"/>
      <c r="H103" s="7"/>
      <c r="I103" s="7"/>
      <c r="J103" s="7"/>
      <c r="K103" s="5"/>
      <c r="L103" s="8"/>
      <c r="M103" s="9"/>
      <c r="N103" s="9"/>
      <c r="O103" s="9"/>
    </row>
    <row r="104" spans="4:15" x14ac:dyDescent="0.2">
      <c r="D104" s="7"/>
      <c r="E104" s="7"/>
      <c r="F104" s="7"/>
      <c r="G104" s="7"/>
      <c r="H104" s="7"/>
      <c r="I104" s="7"/>
      <c r="J104" s="7"/>
      <c r="K104" s="5"/>
      <c r="L104" s="8"/>
      <c r="M104" s="9"/>
      <c r="N104" s="9"/>
      <c r="O104" s="9"/>
    </row>
    <row r="105" spans="4:15" x14ac:dyDescent="0.2">
      <c r="D105" s="7"/>
      <c r="E105" s="7"/>
      <c r="F105" s="7"/>
      <c r="G105" s="7"/>
      <c r="H105" s="7"/>
      <c r="I105" s="7"/>
      <c r="J105" s="7"/>
      <c r="K105" s="5"/>
      <c r="L105" s="8"/>
      <c r="M105" s="9"/>
      <c r="N105" s="9"/>
      <c r="O105" s="9"/>
    </row>
    <row r="106" spans="4:15" x14ac:dyDescent="0.2">
      <c r="D106" s="7"/>
      <c r="E106" s="7"/>
      <c r="F106" s="7"/>
      <c r="G106" s="7"/>
      <c r="H106" s="7"/>
      <c r="I106" s="7"/>
      <c r="J106" s="7"/>
      <c r="K106" s="5"/>
      <c r="L106" s="8"/>
      <c r="M106" s="9"/>
      <c r="N106" s="9"/>
      <c r="O106" s="9"/>
    </row>
    <row r="107" spans="4:15" x14ac:dyDescent="0.2">
      <c r="D107" s="7"/>
      <c r="E107" s="7"/>
      <c r="F107" s="7"/>
      <c r="G107" s="7"/>
      <c r="H107" s="7"/>
      <c r="I107" s="7"/>
      <c r="J107" s="7"/>
      <c r="K107" s="5"/>
      <c r="L107" s="8"/>
      <c r="M107" s="9"/>
      <c r="N107" s="9"/>
      <c r="O107" s="9"/>
    </row>
    <row r="108" spans="4:15" x14ac:dyDescent="0.2">
      <c r="D108" s="7"/>
      <c r="E108" s="7"/>
      <c r="F108" s="7"/>
      <c r="G108" s="7"/>
      <c r="H108" s="7"/>
      <c r="I108" s="7"/>
      <c r="J108" s="7"/>
      <c r="K108" s="5"/>
      <c r="L108" s="8"/>
      <c r="M108" s="9"/>
      <c r="N108" s="9"/>
      <c r="O108" s="9"/>
    </row>
    <row r="109" spans="4:15" x14ac:dyDescent="0.2">
      <c r="D109" s="7"/>
      <c r="E109" s="7"/>
      <c r="F109" s="7"/>
      <c r="G109" s="7"/>
      <c r="H109" s="7"/>
      <c r="I109" s="7"/>
      <c r="J109" s="7"/>
      <c r="K109" s="5"/>
      <c r="L109" s="8"/>
      <c r="M109" s="9"/>
      <c r="N109" s="9"/>
      <c r="O109" s="9"/>
    </row>
    <row r="110" spans="4:15" x14ac:dyDescent="0.2">
      <c r="D110" s="7"/>
      <c r="E110" s="7"/>
      <c r="F110" s="7"/>
      <c r="G110" s="7"/>
      <c r="H110" s="7"/>
      <c r="I110" s="7"/>
      <c r="J110" s="7"/>
      <c r="K110" s="5"/>
      <c r="L110" s="8"/>
      <c r="M110" s="9"/>
      <c r="N110" s="9"/>
      <c r="O110" s="9"/>
    </row>
    <row r="111" spans="4:15" x14ac:dyDescent="0.2">
      <c r="D111" s="7"/>
      <c r="E111" s="7"/>
      <c r="F111" s="7"/>
      <c r="G111" s="7"/>
      <c r="H111" s="7"/>
      <c r="I111" s="7"/>
      <c r="J111" s="7"/>
      <c r="K111" s="5"/>
      <c r="L111" s="8"/>
      <c r="M111" s="9"/>
      <c r="N111" s="9"/>
      <c r="O111" s="9"/>
    </row>
    <row r="112" spans="4:15" x14ac:dyDescent="0.2">
      <c r="D112" s="7"/>
      <c r="E112" s="7"/>
      <c r="F112" s="7"/>
      <c r="G112" s="7"/>
      <c r="H112" s="7"/>
      <c r="I112" s="7"/>
      <c r="J112" s="7"/>
      <c r="K112" s="5"/>
      <c r="L112" s="8"/>
      <c r="M112" s="9"/>
      <c r="N112" s="9"/>
      <c r="O112" s="9"/>
    </row>
    <row r="113" spans="4:15" x14ac:dyDescent="0.2">
      <c r="D113" s="7"/>
      <c r="E113" s="7"/>
      <c r="F113" s="7"/>
      <c r="G113" s="7"/>
      <c r="H113" s="7"/>
      <c r="I113" s="7"/>
      <c r="J113" s="7"/>
      <c r="K113" s="5"/>
      <c r="L113" s="8"/>
      <c r="M113" s="9"/>
      <c r="N113" s="9"/>
      <c r="O113" s="9"/>
    </row>
    <row r="114" spans="4:15" x14ac:dyDescent="0.2">
      <c r="D114" s="7"/>
      <c r="E114" s="7"/>
      <c r="F114" s="7"/>
      <c r="G114" s="7"/>
      <c r="H114" s="7"/>
      <c r="I114" s="7"/>
      <c r="J114" s="7"/>
      <c r="K114" s="5"/>
      <c r="L114" s="8"/>
      <c r="M114" s="9"/>
      <c r="N114" s="9"/>
      <c r="O114" s="9"/>
    </row>
    <row r="115" spans="4:15" x14ac:dyDescent="0.2">
      <c r="D115" s="7"/>
      <c r="E115" s="7"/>
      <c r="F115" s="7"/>
      <c r="G115" s="7"/>
      <c r="H115" s="7"/>
      <c r="I115" s="7"/>
      <c r="J115" s="7"/>
      <c r="K115" s="5"/>
      <c r="L115" s="8"/>
      <c r="M115" s="9"/>
      <c r="N115" s="9"/>
      <c r="O115" s="9"/>
    </row>
    <row r="116" spans="4:15" x14ac:dyDescent="0.2">
      <c r="D116" s="7"/>
      <c r="E116" s="7"/>
      <c r="F116" s="7"/>
      <c r="G116" s="7"/>
      <c r="H116" s="7"/>
      <c r="I116" s="7"/>
      <c r="J116" s="7"/>
      <c r="K116" s="5"/>
      <c r="L116" s="8"/>
      <c r="M116" s="9"/>
      <c r="N116" s="9"/>
      <c r="O116" s="9"/>
    </row>
    <row r="117" spans="4:15" x14ac:dyDescent="0.2">
      <c r="D117" s="7"/>
      <c r="E117" s="7"/>
      <c r="F117" s="7"/>
      <c r="G117" s="7"/>
      <c r="H117" s="7"/>
      <c r="I117" s="7"/>
      <c r="J117" s="7"/>
      <c r="K117" s="5"/>
      <c r="L117" s="8"/>
      <c r="M117" s="9"/>
      <c r="N117" s="9"/>
      <c r="O117" s="9"/>
    </row>
    <row r="118" spans="4:15" x14ac:dyDescent="0.2">
      <c r="D118" s="7"/>
      <c r="E118" s="7"/>
      <c r="F118" s="7"/>
      <c r="G118" s="7"/>
      <c r="H118" s="7"/>
      <c r="I118" s="7"/>
      <c r="J118" s="7"/>
      <c r="K118" s="5"/>
      <c r="L118" s="8"/>
      <c r="M118" s="9"/>
      <c r="N118" s="9"/>
      <c r="O118" s="9"/>
    </row>
    <row r="119" spans="4:15" x14ac:dyDescent="0.2">
      <c r="D119" s="7"/>
      <c r="E119" s="7"/>
      <c r="F119" s="7"/>
      <c r="G119" s="7"/>
      <c r="H119" s="7"/>
      <c r="I119" s="7"/>
      <c r="J119" s="7"/>
      <c r="K119" s="5"/>
      <c r="L119" s="8"/>
      <c r="M119" s="9"/>
      <c r="N119" s="9"/>
      <c r="O119" s="9"/>
    </row>
    <row r="120" spans="4:15" x14ac:dyDescent="0.2">
      <c r="D120" s="7"/>
      <c r="E120" s="7"/>
      <c r="F120" s="7"/>
      <c r="G120" s="7"/>
      <c r="H120" s="7"/>
      <c r="I120" s="7"/>
      <c r="J120" s="7"/>
      <c r="K120" s="5"/>
      <c r="L120" s="8"/>
      <c r="M120" s="9"/>
      <c r="N120" s="9"/>
      <c r="O120" s="9"/>
    </row>
    <row r="121" spans="4:15" x14ac:dyDescent="0.2">
      <c r="D121" s="7"/>
      <c r="E121" s="7"/>
      <c r="F121" s="7"/>
      <c r="G121" s="7"/>
      <c r="H121" s="7"/>
      <c r="I121" s="7"/>
      <c r="J121" s="7"/>
      <c r="K121" s="5"/>
      <c r="L121" s="8"/>
      <c r="M121" s="9"/>
      <c r="N121" s="9"/>
      <c r="O121" s="9"/>
    </row>
    <row r="122" spans="4:15" x14ac:dyDescent="0.2">
      <c r="D122" s="7"/>
      <c r="E122" s="7"/>
      <c r="F122" s="7"/>
      <c r="G122" s="7"/>
      <c r="H122" s="7"/>
      <c r="I122" s="7"/>
      <c r="J122" s="7"/>
      <c r="K122" s="5"/>
      <c r="L122" s="8"/>
      <c r="M122" s="9"/>
      <c r="N122" s="9"/>
      <c r="O122" s="9"/>
    </row>
    <row r="123" spans="4:15" x14ac:dyDescent="0.2">
      <c r="D123" s="7"/>
      <c r="E123" s="7"/>
      <c r="F123" s="7"/>
      <c r="G123" s="7"/>
      <c r="H123" s="7"/>
      <c r="I123" s="7"/>
      <c r="J123" s="7"/>
      <c r="K123" s="5"/>
      <c r="L123" s="8"/>
      <c r="M123" s="9"/>
      <c r="N123" s="9"/>
      <c r="O123" s="9"/>
    </row>
    <row r="124" spans="4:15" x14ac:dyDescent="0.2">
      <c r="D124" s="7"/>
      <c r="E124" s="7"/>
      <c r="F124" s="7"/>
      <c r="G124" s="7"/>
      <c r="H124" s="7"/>
      <c r="I124" s="7"/>
      <c r="J124" s="7"/>
      <c r="K124" s="5"/>
      <c r="L124" s="8"/>
      <c r="M124" s="9"/>
      <c r="N124" s="9"/>
      <c r="O124" s="9"/>
    </row>
    <row r="125" spans="4:15" x14ac:dyDescent="0.2">
      <c r="D125" s="7"/>
      <c r="E125" s="7"/>
      <c r="F125" s="7"/>
      <c r="G125" s="7"/>
      <c r="H125" s="7"/>
      <c r="I125" s="7"/>
      <c r="J125" s="7"/>
      <c r="K125" s="5"/>
      <c r="L125" s="8"/>
      <c r="M125" s="9"/>
      <c r="N125" s="9"/>
      <c r="O125" s="9"/>
    </row>
    <row r="126" spans="4:15" x14ac:dyDescent="0.2">
      <c r="D126" s="7"/>
      <c r="E126" s="7"/>
      <c r="F126" s="7"/>
      <c r="G126" s="7"/>
      <c r="H126" s="7"/>
      <c r="I126" s="7"/>
      <c r="J126" s="7"/>
      <c r="K126" s="5"/>
      <c r="L126" s="8"/>
      <c r="M126" s="9"/>
      <c r="N126" s="9"/>
      <c r="O126" s="9"/>
    </row>
    <row r="127" spans="4:15" x14ac:dyDescent="0.2">
      <c r="D127" s="7"/>
      <c r="E127" s="7"/>
      <c r="F127" s="7"/>
      <c r="G127" s="7"/>
      <c r="H127" s="7"/>
      <c r="I127" s="7"/>
      <c r="J127" s="7"/>
      <c r="K127" s="5"/>
      <c r="L127" s="8"/>
      <c r="M127" s="9"/>
      <c r="N127" s="9"/>
      <c r="O127" s="9"/>
    </row>
    <row r="128" spans="4:15" x14ac:dyDescent="0.2">
      <c r="D128" s="7"/>
      <c r="E128" s="7"/>
      <c r="F128" s="7"/>
      <c r="G128" s="7"/>
      <c r="H128" s="7"/>
      <c r="I128" s="7"/>
      <c r="J128" s="7"/>
      <c r="K128" s="5"/>
      <c r="L128" s="8"/>
      <c r="M128" s="9"/>
      <c r="N128" s="9"/>
      <c r="O128" s="9"/>
    </row>
    <row r="129" spans="4:15" x14ac:dyDescent="0.2">
      <c r="D129" s="7"/>
      <c r="E129" s="7"/>
      <c r="F129" s="7"/>
      <c r="G129" s="7"/>
      <c r="H129" s="7"/>
      <c r="I129" s="7"/>
      <c r="J129" s="7"/>
      <c r="K129" s="5"/>
      <c r="L129" s="8"/>
      <c r="M129" s="9"/>
      <c r="N129" s="9"/>
      <c r="O129" s="9"/>
    </row>
    <row r="130" spans="4:15" x14ac:dyDescent="0.2">
      <c r="D130" s="7"/>
      <c r="E130" s="7"/>
      <c r="F130" s="7"/>
      <c r="G130" s="7"/>
      <c r="H130" s="7"/>
      <c r="I130" s="7"/>
      <c r="J130" s="7"/>
      <c r="K130" s="5"/>
      <c r="L130" s="8"/>
      <c r="M130" s="9"/>
      <c r="N130" s="9"/>
      <c r="O130" s="9"/>
    </row>
    <row r="131" spans="4:15" x14ac:dyDescent="0.2">
      <c r="D131" s="7"/>
      <c r="E131" s="7"/>
      <c r="F131" s="7"/>
      <c r="G131" s="7"/>
      <c r="H131" s="7"/>
      <c r="I131" s="7"/>
      <c r="J131" s="7"/>
      <c r="K131" s="5"/>
      <c r="L131" s="8"/>
      <c r="M131" s="9"/>
      <c r="N131" s="9"/>
      <c r="O131" s="9"/>
    </row>
    <row r="132" spans="4:15" x14ac:dyDescent="0.2">
      <c r="D132" s="7"/>
      <c r="E132" s="7"/>
      <c r="F132" s="7"/>
      <c r="G132" s="7"/>
      <c r="H132" s="7"/>
      <c r="I132" s="7"/>
      <c r="J132" s="7"/>
      <c r="K132" s="5"/>
      <c r="L132" s="8"/>
      <c r="M132" s="9"/>
      <c r="N132" s="9"/>
      <c r="O132" s="9"/>
    </row>
    <row r="133" spans="4:15" x14ac:dyDescent="0.2">
      <c r="D133" s="7"/>
      <c r="E133" s="7"/>
      <c r="F133" s="7"/>
      <c r="G133" s="7"/>
      <c r="H133" s="7"/>
      <c r="I133" s="7"/>
      <c r="J133" s="7"/>
      <c r="K133" s="5"/>
      <c r="L133" s="8"/>
      <c r="M133" s="9"/>
      <c r="N133" s="9"/>
      <c r="O133" s="9"/>
    </row>
    <row r="134" spans="4:15" x14ac:dyDescent="0.2">
      <c r="D134" s="7"/>
      <c r="E134" s="7"/>
      <c r="F134" s="7"/>
      <c r="G134" s="7"/>
      <c r="H134" s="7"/>
      <c r="I134" s="7"/>
      <c r="J134" s="7"/>
      <c r="K134" s="5"/>
      <c r="L134" s="8"/>
      <c r="M134" s="9"/>
      <c r="N134" s="9"/>
      <c r="O134" s="9"/>
    </row>
    <row r="135" spans="4:15" x14ac:dyDescent="0.2">
      <c r="D135" s="7"/>
      <c r="E135" s="7"/>
      <c r="F135" s="7"/>
      <c r="G135" s="7"/>
      <c r="H135" s="7"/>
      <c r="I135" s="7"/>
      <c r="J135" s="7"/>
      <c r="K135" s="5"/>
      <c r="L135" s="8"/>
      <c r="M135" s="9"/>
      <c r="N135" s="9"/>
      <c r="O135" s="9"/>
    </row>
    <row r="136" spans="4:15" x14ac:dyDescent="0.2">
      <c r="D136" s="7"/>
      <c r="E136" s="7"/>
      <c r="F136" s="7"/>
      <c r="G136" s="7"/>
      <c r="H136" s="7"/>
      <c r="I136" s="7"/>
      <c r="J136" s="7"/>
      <c r="K136" s="5"/>
      <c r="L136" s="8"/>
      <c r="M136" s="9"/>
      <c r="N136" s="9"/>
      <c r="O136" s="9"/>
    </row>
    <row r="137" spans="4:15" x14ac:dyDescent="0.2">
      <c r="D137" s="7"/>
      <c r="E137" s="7"/>
      <c r="F137" s="7"/>
      <c r="G137" s="7"/>
      <c r="H137" s="7"/>
      <c r="I137" s="7"/>
      <c r="J137" s="7"/>
      <c r="K137" s="5"/>
      <c r="L137" s="8"/>
      <c r="M137" s="9"/>
      <c r="N137" s="9"/>
      <c r="O137" s="9"/>
    </row>
    <row r="138" spans="4:15" x14ac:dyDescent="0.2">
      <c r="D138" s="7"/>
      <c r="E138" s="7"/>
      <c r="F138" s="7"/>
      <c r="G138" s="7"/>
      <c r="H138" s="7"/>
      <c r="I138" s="7"/>
      <c r="J138" s="7"/>
      <c r="K138" s="5"/>
      <c r="L138" s="8"/>
      <c r="M138" s="9"/>
      <c r="N138" s="9"/>
      <c r="O138" s="9"/>
    </row>
    <row r="139" spans="4:15" x14ac:dyDescent="0.2">
      <c r="D139" s="7"/>
      <c r="E139" s="7"/>
      <c r="F139" s="7"/>
      <c r="G139" s="7"/>
      <c r="H139" s="7"/>
      <c r="I139" s="7"/>
      <c r="J139" s="7"/>
      <c r="K139" s="5"/>
      <c r="L139" s="8"/>
      <c r="M139" s="9"/>
      <c r="N139" s="9"/>
      <c r="O139" s="9"/>
    </row>
    <row r="140" spans="4:15" x14ac:dyDescent="0.2">
      <c r="D140" s="7"/>
      <c r="E140" s="7"/>
      <c r="F140" s="7"/>
      <c r="G140" s="7"/>
      <c r="H140" s="7"/>
      <c r="I140" s="7"/>
      <c r="J140" s="7"/>
      <c r="K140" s="5"/>
      <c r="L140" s="8"/>
      <c r="M140" s="9"/>
      <c r="N140" s="9"/>
      <c r="O140" s="9"/>
    </row>
    <row r="141" spans="4:15" x14ac:dyDescent="0.2">
      <c r="D141" s="7"/>
      <c r="E141" s="7"/>
      <c r="F141" s="7"/>
      <c r="G141" s="7"/>
      <c r="H141" s="7"/>
      <c r="I141" s="7"/>
      <c r="J141" s="7"/>
      <c r="K141" s="5"/>
      <c r="L141" s="8"/>
      <c r="M141" s="9"/>
      <c r="N141" s="9"/>
      <c r="O141" s="9"/>
    </row>
    <row r="142" spans="4:15" x14ac:dyDescent="0.2">
      <c r="D142" s="7"/>
      <c r="E142" s="7"/>
      <c r="F142" s="7"/>
      <c r="G142" s="7"/>
      <c r="H142" s="7"/>
      <c r="I142" s="7"/>
      <c r="J142" s="7"/>
      <c r="K142" s="5"/>
      <c r="L142" s="8"/>
      <c r="M142" s="9"/>
      <c r="N142" s="9"/>
      <c r="O142" s="9"/>
    </row>
    <row r="143" spans="4:15" x14ac:dyDescent="0.2">
      <c r="D143" s="7"/>
      <c r="E143" s="7"/>
      <c r="F143" s="7"/>
      <c r="G143" s="7"/>
      <c r="H143" s="7"/>
      <c r="I143" s="7"/>
      <c r="J143" s="7"/>
      <c r="K143" s="5"/>
      <c r="L143" s="8"/>
      <c r="M143" s="9"/>
      <c r="N143" s="9"/>
      <c r="O143" s="9"/>
    </row>
    <row r="144" spans="4:15" x14ac:dyDescent="0.2">
      <c r="D144" s="7"/>
      <c r="E144" s="7"/>
      <c r="F144" s="7"/>
      <c r="G144" s="7"/>
      <c r="H144" s="7"/>
      <c r="I144" s="7"/>
      <c r="J144" s="7"/>
      <c r="K144" s="5"/>
      <c r="L144" s="8"/>
      <c r="M144" s="9"/>
      <c r="N144" s="9"/>
      <c r="O144" s="9"/>
    </row>
    <row r="145" spans="4:15" x14ac:dyDescent="0.2">
      <c r="D145" s="7"/>
      <c r="E145" s="7"/>
      <c r="F145" s="7"/>
      <c r="G145" s="7"/>
      <c r="H145" s="7"/>
      <c r="I145" s="7"/>
      <c r="J145" s="7"/>
      <c r="K145" s="5"/>
      <c r="L145" s="8"/>
      <c r="M145" s="9"/>
      <c r="N145" s="9"/>
      <c r="O145" s="9"/>
    </row>
    <row r="146" spans="4:15" x14ac:dyDescent="0.2">
      <c r="D146" s="7"/>
      <c r="E146" s="7"/>
      <c r="F146" s="7"/>
      <c r="G146" s="7"/>
      <c r="H146" s="7"/>
      <c r="I146" s="7"/>
      <c r="J146" s="7"/>
      <c r="K146" s="5"/>
      <c r="L146" s="8"/>
      <c r="M146" s="9"/>
      <c r="N146" s="9"/>
      <c r="O146" s="9"/>
    </row>
    <row r="147" spans="4:15" x14ac:dyDescent="0.2">
      <c r="D147" s="7"/>
      <c r="E147" s="7"/>
      <c r="F147" s="7"/>
      <c r="G147" s="7"/>
      <c r="H147" s="7"/>
      <c r="I147" s="7"/>
      <c r="J147" s="7"/>
      <c r="K147" s="5"/>
      <c r="L147" s="8"/>
      <c r="M147" s="9"/>
      <c r="N147" s="9"/>
      <c r="O147" s="9"/>
    </row>
    <row r="148" spans="4:15" x14ac:dyDescent="0.2">
      <c r="D148" s="7"/>
      <c r="E148" s="7"/>
      <c r="F148" s="7"/>
      <c r="G148" s="7"/>
      <c r="H148" s="7"/>
      <c r="I148" s="7"/>
      <c r="J148" s="7"/>
      <c r="K148" s="5"/>
      <c r="L148" s="8"/>
      <c r="M148" s="9"/>
      <c r="N148" s="9"/>
      <c r="O148" s="9"/>
    </row>
    <row r="149" spans="4:15" x14ac:dyDescent="0.2">
      <c r="D149" s="7"/>
      <c r="E149" s="7"/>
      <c r="F149" s="7"/>
      <c r="G149" s="7"/>
      <c r="H149" s="7"/>
      <c r="I149" s="7"/>
      <c r="J149" s="7"/>
      <c r="K149" s="5"/>
      <c r="L149" s="8"/>
      <c r="M149" s="9"/>
      <c r="N149" s="9"/>
      <c r="O149" s="9"/>
    </row>
    <row r="150" spans="4:15" x14ac:dyDescent="0.2">
      <c r="D150" s="7"/>
      <c r="E150" s="7"/>
      <c r="F150" s="7"/>
      <c r="G150" s="7"/>
      <c r="H150" s="7"/>
      <c r="I150" s="7"/>
      <c r="J150" s="7"/>
      <c r="K150" s="5"/>
      <c r="L150" s="8"/>
      <c r="M150" s="9"/>
      <c r="N150" s="9"/>
      <c r="O150" s="9"/>
    </row>
    <row r="151" spans="4:15" x14ac:dyDescent="0.2">
      <c r="D151" s="7"/>
      <c r="E151" s="7"/>
      <c r="F151" s="7"/>
      <c r="G151" s="7"/>
      <c r="H151" s="7"/>
      <c r="I151" s="7"/>
      <c r="J151" s="7"/>
      <c r="K151" s="5"/>
      <c r="L151" s="8"/>
      <c r="M151" s="9"/>
      <c r="N151" s="9"/>
      <c r="O151" s="9"/>
    </row>
    <row r="152" spans="4:15" x14ac:dyDescent="0.2">
      <c r="D152" s="7"/>
      <c r="E152" s="7"/>
      <c r="F152" s="7"/>
      <c r="G152" s="7"/>
      <c r="H152" s="7"/>
      <c r="I152" s="7"/>
      <c r="J152" s="7"/>
      <c r="K152" s="5"/>
      <c r="L152" s="8"/>
      <c r="M152" s="9"/>
      <c r="N152" s="9"/>
      <c r="O152" s="9"/>
    </row>
    <row r="153" spans="4:15" x14ac:dyDescent="0.2">
      <c r="D153" s="7"/>
      <c r="E153" s="7"/>
      <c r="F153" s="7"/>
      <c r="G153" s="7"/>
      <c r="H153" s="7"/>
      <c r="I153" s="7"/>
      <c r="J153" s="7"/>
      <c r="K153" s="5"/>
      <c r="L153" s="8"/>
      <c r="M153" s="9"/>
      <c r="N153" s="9"/>
      <c r="O153" s="9"/>
    </row>
    <row r="154" spans="4:15" x14ac:dyDescent="0.2">
      <c r="D154" s="7"/>
      <c r="E154" s="7"/>
      <c r="F154" s="7"/>
      <c r="G154" s="7"/>
      <c r="H154" s="7"/>
      <c r="I154" s="7"/>
      <c r="J154" s="7"/>
      <c r="K154" s="5"/>
      <c r="L154" s="8"/>
      <c r="M154" s="9"/>
      <c r="N154" s="9"/>
      <c r="O154" s="9"/>
    </row>
    <row r="155" spans="4:15" x14ac:dyDescent="0.2">
      <c r="D155" s="7"/>
      <c r="E155" s="7"/>
      <c r="F155" s="7"/>
      <c r="G155" s="7"/>
      <c r="H155" s="7"/>
      <c r="I155" s="7"/>
      <c r="J155" s="7"/>
      <c r="K155" s="5"/>
      <c r="L155" s="8"/>
      <c r="M155" s="9"/>
      <c r="N155" s="9"/>
      <c r="O155" s="9"/>
    </row>
    <row r="156" spans="4:15" x14ac:dyDescent="0.2">
      <c r="D156" s="7"/>
      <c r="E156" s="7"/>
      <c r="F156" s="7"/>
      <c r="G156" s="7"/>
      <c r="H156" s="7"/>
      <c r="I156" s="7"/>
      <c r="J156" s="7"/>
      <c r="K156" s="5"/>
      <c r="L156" s="8"/>
      <c r="M156" s="9"/>
      <c r="N156" s="9"/>
      <c r="O156" s="9"/>
    </row>
    <row r="157" spans="4:15" x14ac:dyDescent="0.2">
      <c r="D157" s="7"/>
      <c r="E157" s="7"/>
      <c r="F157" s="7"/>
      <c r="G157" s="7"/>
      <c r="H157" s="7"/>
      <c r="I157" s="7"/>
      <c r="J157" s="7"/>
      <c r="K157" s="5"/>
      <c r="L157" s="8"/>
      <c r="M157" s="9"/>
      <c r="N157" s="9"/>
      <c r="O157" s="9"/>
    </row>
    <row r="158" spans="4:15" x14ac:dyDescent="0.2">
      <c r="D158" s="7"/>
      <c r="E158" s="7"/>
      <c r="F158" s="7"/>
      <c r="G158" s="7"/>
      <c r="H158" s="7"/>
      <c r="I158" s="7"/>
      <c r="J158" s="7"/>
      <c r="K158" s="5"/>
      <c r="L158" s="8"/>
      <c r="M158" s="9"/>
      <c r="N158" s="9"/>
      <c r="O158" s="9"/>
    </row>
    <row r="159" spans="4:15" x14ac:dyDescent="0.2">
      <c r="D159" s="7"/>
      <c r="E159" s="7"/>
      <c r="F159" s="7"/>
      <c r="G159" s="7"/>
      <c r="H159" s="7"/>
      <c r="I159" s="7"/>
      <c r="J159" s="7"/>
      <c r="K159" s="5"/>
      <c r="L159" s="8"/>
      <c r="M159" s="9"/>
      <c r="N159" s="9"/>
      <c r="O159" s="9"/>
    </row>
    <row r="160" spans="4:15" x14ac:dyDescent="0.2">
      <c r="D160" s="7"/>
      <c r="E160" s="7"/>
      <c r="F160" s="7"/>
      <c r="G160" s="7"/>
      <c r="H160" s="7"/>
      <c r="I160" s="7"/>
      <c r="J160" s="7"/>
      <c r="K160" s="5"/>
      <c r="L160" s="8"/>
      <c r="M160" s="9"/>
      <c r="N160" s="9"/>
      <c r="O160" s="9"/>
    </row>
    <row r="161" spans="4:15" x14ac:dyDescent="0.2">
      <c r="D161" s="7"/>
      <c r="E161" s="7"/>
      <c r="F161" s="7"/>
      <c r="G161" s="7"/>
      <c r="H161" s="7"/>
      <c r="I161" s="7"/>
      <c r="J161" s="7"/>
      <c r="K161" s="5"/>
      <c r="L161" s="8"/>
      <c r="M161" s="9"/>
      <c r="N161" s="9"/>
      <c r="O161" s="9"/>
    </row>
    <row r="162" spans="4:15" x14ac:dyDescent="0.2">
      <c r="D162" s="7"/>
      <c r="E162" s="7"/>
      <c r="F162" s="7"/>
      <c r="G162" s="7"/>
      <c r="H162" s="7"/>
      <c r="I162" s="7"/>
      <c r="J162" s="7"/>
      <c r="K162" s="5"/>
      <c r="L162" s="8"/>
      <c r="M162" s="9"/>
      <c r="N162" s="9"/>
      <c r="O162" s="9"/>
    </row>
    <row r="163" spans="4:15" x14ac:dyDescent="0.2">
      <c r="D163" s="7"/>
      <c r="E163" s="7"/>
      <c r="F163" s="7"/>
      <c r="G163" s="7"/>
      <c r="H163" s="7"/>
      <c r="I163" s="7"/>
      <c r="J163" s="7"/>
      <c r="K163" s="5"/>
      <c r="L163" s="8"/>
      <c r="M163" s="9"/>
      <c r="N163" s="9"/>
      <c r="O163" s="9"/>
    </row>
    <row r="164" spans="4:15" x14ac:dyDescent="0.2">
      <c r="D164" s="7"/>
      <c r="E164" s="7"/>
      <c r="F164" s="7"/>
      <c r="G164" s="7"/>
      <c r="H164" s="7"/>
      <c r="I164" s="7"/>
      <c r="J164" s="7"/>
      <c r="K164" s="5"/>
      <c r="L164" s="8"/>
      <c r="M164" s="9"/>
      <c r="N164" s="9"/>
      <c r="O164" s="9"/>
    </row>
    <row r="165" spans="4:15" x14ac:dyDescent="0.2">
      <c r="D165" s="7"/>
      <c r="E165" s="7"/>
      <c r="F165" s="7"/>
      <c r="G165" s="7"/>
      <c r="H165" s="7"/>
      <c r="I165" s="7"/>
      <c r="J165" s="7"/>
      <c r="K165" s="5"/>
      <c r="L165" s="8"/>
      <c r="M165" s="9"/>
      <c r="N165" s="9"/>
      <c r="O165" s="9"/>
    </row>
    <row r="166" spans="4:15" x14ac:dyDescent="0.2">
      <c r="D166" s="7"/>
      <c r="E166" s="7"/>
      <c r="F166" s="7"/>
      <c r="G166" s="7"/>
      <c r="H166" s="7"/>
      <c r="I166" s="7"/>
      <c r="J166" s="7"/>
      <c r="K166" s="5"/>
      <c r="L166" s="8"/>
      <c r="M166" s="9"/>
      <c r="N166" s="9"/>
      <c r="O166" s="9"/>
    </row>
    <row r="167" spans="4:15" x14ac:dyDescent="0.2">
      <c r="D167" s="7"/>
      <c r="E167" s="7"/>
      <c r="F167" s="7"/>
      <c r="G167" s="7"/>
      <c r="H167" s="7"/>
      <c r="I167" s="7"/>
      <c r="J167" s="7"/>
      <c r="K167" s="5"/>
      <c r="L167" s="8"/>
      <c r="M167" s="9"/>
      <c r="N167" s="9"/>
      <c r="O167" s="9"/>
    </row>
    <row r="168" spans="4:15" x14ac:dyDescent="0.2">
      <c r="D168" s="7"/>
      <c r="E168" s="7"/>
      <c r="F168" s="7"/>
      <c r="G168" s="7"/>
      <c r="H168" s="7"/>
      <c r="I168" s="7"/>
      <c r="J168" s="7"/>
      <c r="K168" s="5"/>
      <c r="L168" s="8"/>
      <c r="M168" s="9"/>
      <c r="N168" s="9"/>
      <c r="O168" s="9"/>
    </row>
    <row r="169" spans="4:15" x14ac:dyDescent="0.2">
      <c r="D169" s="7"/>
      <c r="E169" s="7"/>
      <c r="F169" s="7"/>
      <c r="G169" s="7"/>
      <c r="H169" s="7"/>
      <c r="I169" s="7"/>
      <c r="J169" s="7"/>
      <c r="K169" s="5"/>
      <c r="L169" s="8"/>
      <c r="M169" s="9"/>
      <c r="N169" s="9"/>
      <c r="O169" s="9"/>
    </row>
    <row r="170" spans="4:15" x14ac:dyDescent="0.2">
      <c r="D170" s="7"/>
      <c r="E170" s="7"/>
      <c r="F170" s="7"/>
      <c r="G170" s="7"/>
      <c r="H170" s="7"/>
      <c r="I170" s="7"/>
      <c r="J170" s="7"/>
      <c r="K170" s="5"/>
      <c r="L170" s="8"/>
      <c r="M170" s="9"/>
      <c r="N170" s="9"/>
      <c r="O170" s="9"/>
    </row>
    <row r="171" spans="4:15" x14ac:dyDescent="0.2">
      <c r="D171" s="7"/>
      <c r="E171" s="7"/>
      <c r="F171" s="7"/>
      <c r="G171" s="7"/>
      <c r="H171" s="7"/>
      <c r="I171" s="7"/>
      <c r="J171" s="7"/>
      <c r="K171" s="5"/>
      <c r="L171" s="8"/>
      <c r="M171" s="9"/>
      <c r="N171" s="9"/>
      <c r="O171" s="9"/>
    </row>
    <row r="172" spans="4:15" x14ac:dyDescent="0.2">
      <c r="D172" s="7"/>
      <c r="E172" s="7"/>
      <c r="F172" s="7"/>
      <c r="G172" s="7"/>
      <c r="H172" s="7"/>
      <c r="I172" s="7"/>
      <c r="J172" s="7"/>
      <c r="K172" s="5"/>
      <c r="L172" s="8"/>
      <c r="M172" s="9"/>
      <c r="N172" s="9"/>
      <c r="O172" s="9"/>
    </row>
    <row r="173" spans="4:15" x14ac:dyDescent="0.2">
      <c r="D173" s="7"/>
      <c r="E173" s="7"/>
      <c r="F173" s="7"/>
      <c r="G173" s="7"/>
      <c r="H173" s="7"/>
      <c r="I173" s="7"/>
      <c r="J173" s="7"/>
      <c r="K173" s="5"/>
      <c r="L173" s="8"/>
      <c r="M173" s="9"/>
      <c r="N173" s="9"/>
      <c r="O173" s="9"/>
    </row>
    <row r="174" spans="4:15" x14ac:dyDescent="0.2">
      <c r="D174" s="7"/>
      <c r="E174" s="7"/>
      <c r="F174" s="7"/>
      <c r="G174" s="7"/>
      <c r="H174" s="7"/>
      <c r="I174" s="7"/>
      <c r="J174" s="7"/>
      <c r="K174" s="5"/>
      <c r="L174" s="8"/>
      <c r="M174" s="9"/>
      <c r="N174" s="9"/>
      <c r="O174" s="9"/>
    </row>
    <row r="178" spans="4:8" ht="36.75" customHeight="1" x14ac:dyDescent="0.2">
      <c r="D178" s="170" t="s">
        <v>109</v>
      </c>
      <c r="E178" s="170"/>
      <c r="F178" s="170"/>
      <c r="G178" s="170"/>
      <c r="H178" s="170"/>
    </row>
  </sheetData>
  <mergeCells count="1">
    <mergeCell ref="D178:H178"/>
  </mergeCells>
  <phoneticPr fontId="27" type="noConversion"/>
  <pageMargins left="0.25" right="0.25" top="0.75" bottom="0.75" header="0.3" footer="0.3"/>
  <pageSetup paperSize="8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fitToPage="1"/>
  </sheetPr>
  <dimension ref="A1:J37"/>
  <sheetViews>
    <sheetView showGridLines="0" zoomScale="85" zoomScaleNormal="85" workbookViewId="0">
      <selection activeCell="D10" sqref="D10"/>
    </sheetView>
  </sheetViews>
  <sheetFormatPr baseColWidth="10" defaultColWidth="11.5546875" defaultRowHeight="14.25" x14ac:dyDescent="0.2"/>
  <cols>
    <col min="1" max="1" width="39.6640625" style="15" customWidth="1"/>
    <col min="2" max="5" width="50.77734375" style="13" customWidth="1"/>
    <col min="6" max="6" width="11.88671875" style="14" bestFit="1" customWidth="1"/>
    <col min="7" max="16384" width="11.5546875" style="14"/>
  </cols>
  <sheetData>
    <row r="1" spans="1:9" x14ac:dyDescent="0.2">
      <c r="A1" s="12"/>
    </row>
    <row r="3" spans="1:9" ht="42" customHeight="1" x14ac:dyDescent="0.2">
      <c r="B3" s="16"/>
      <c r="C3" s="16"/>
      <c r="D3" s="16"/>
      <c r="E3" s="16"/>
    </row>
    <row r="4" spans="1:9" ht="21" customHeight="1" x14ac:dyDescent="0.2">
      <c r="A4" s="17" t="s">
        <v>32</v>
      </c>
      <c r="B4" s="16"/>
      <c r="C4" s="16"/>
      <c r="D4" s="16"/>
      <c r="E4" s="16"/>
    </row>
    <row r="5" spans="1:9" ht="21" customHeight="1" x14ac:dyDescent="0.2">
      <c r="A5" s="17"/>
      <c r="B5" s="16"/>
      <c r="C5" s="16"/>
      <c r="D5" s="16"/>
      <c r="E5" s="16"/>
    </row>
    <row r="6" spans="1:9" ht="21" customHeight="1" x14ac:dyDescent="0.2">
      <c r="A6" s="37" t="s">
        <v>4</v>
      </c>
      <c r="B6" s="18"/>
      <c r="C6" s="152"/>
      <c r="D6" s="152"/>
      <c r="E6" s="152"/>
    </row>
    <row r="7" spans="1:9" ht="21" customHeight="1" x14ac:dyDescent="0.2">
      <c r="A7" s="42" t="s">
        <v>33</v>
      </c>
      <c r="B7" s="19"/>
      <c r="C7" s="153"/>
      <c r="D7" s="153"/>
      <c r="E7" s="153"/>
    </row>
    <row r="8" spans="1:9" ht="21" customHeight="1" x14ac:dyDescent="0.2">
      <c r="A8" s="39" t="s">
        <v>8</v>
      </c>
      <c r="B8" s="161" t="s">
        <v>114</v>
      </c>
      <c r="C8" s="154"/>
      <c r="D8" s="154"/>
      <c r="E8" s="154"/>
    </row>
    <row r="9" spans="1:9" s="21" customFormat="1" ht="22.5" customHeight="1" x14ac:dyDescent="0.2"/>
    <row r="10" spans="1:9" s="21" customFormat="1" ht="22.5" customHeight="1" x14ac:dyDescent="0.2">
      <c r="A10" s="22"/>
      <c r="B10" s="16"/>
      <c r="C10" s="16"/>
      <c r="D10" s="16"/>
      <c r="E10" s="16"/>
    </row>
    <row r="11" spans="1:9" s="21" customFormat="1" ht="22.5" customHeight="1" x14ac:dyDescent="0.2">
      <c r="A11" s="23" t="s">
        <v>34</v>
      </c>
      <c r="B11" s="16"/>
      <c r="C11" s="16"/>
      <c r="D11" s="16"/>
      <c r="E11" s="16"/>
    </row>
    <row r="12" spans="1:9" ht="22.5" customHeight="1" x14ac:dyDescent="0.2">
      <c r="A12" s="40" t="s">
        <v>9</v>
      </c>
      <c r="B12" s="24"/>
      <c r="C12" s="44"/>
      <c r="D12" s="44"/>
      <c r="E12" s="44"/>
      <c r="F12" s="25"/>
    </row>
    <row r="13" spans="1:9" ht="22.5" customHeight="1" x14ac:dyDescent="0.2">
      <c r="A13" s="38" t="s">
        <v>35</v>
      </c>
      <c r="B13" s="26"/>
      <c r="C13" s="155"/>
      <c r="D13" s="155"/>
      <c r="E13" s="155"/>
    </row>
    <row r="14" spans="1:9" s="160" customFormat="1" ht="22.5" customHeight="1" x14ac:dyDescent="0.2">
      <c r="A14" s="38" t="s">
        <v>96</v>
      </c>
      <c r="B14" s="27"/>
      <c r="C14" s="156"/>
      <c r="D14" s="156"/>
      <c r="E14" s="156"/>
    </row>
    <row r="15" spans="1:9" s="21" customFormat="1" ht="22.5" customHeight="1" x14ac:dyDescent="0.2">
      <c r="A15" s="38" t="s">
        <v>6</v>
      </c>
      <c r="B15" s="20"/>
      <c r="C15" s="155"/>
      <c r="D15" s="155"/>
      <c r="E15" s="155"/>
      <c r="F15" s="28"/>
      <c r="G15" s="28"/>
      <c r="H15" s="28"/>
      <c r="I15" s="28"/>
    </row>
    <row r="16" spans="1:9" ht="63.75" customHeight="1" x14ac:dyDescent="0.2">
      <c r="A16" s="23" t="s">
        <v>36</v>
      </c>
      <c r="B16" s="44"/>
      <c r="C16" s="44"/>
      <c r="D16" s="44"/>
      <c r="E16" s="44"/>
    </row>
    <row r="17" spans="1:10" ht="63.75" customHeight="1" x14ac:dyDescent="0.2">
      <c r="A17" s="40" t="s">
        <v>37</v>
      </c>
      <c r="B17" s="24"/>
      <c r="C17" s="44"/>
      <c r="D17" s="44"/>
      <c r="E17" s="44"/>
    </row>
    <row r="18" spans="1:10" s="21" customFormat="1" ht="54.75" customHeight="1" x14ac:dyDescent="0.2">
      <c r="A18" s="38" t="s">
        <v>38</v>
      </c>
      <c r="B18" s="29"/>
      <c r="C18" s="157"/>
      <c r="D18" s="157"/>
      <c r="E18" s="157"/>
    </row>
    <row r="19" spans="1:10" ht="80.25" customHeight="1" x14ac:dyDescent="0.2">
      <c r="A19" s="38" t="s">
        <v>39</v>
      </c>
      <c r="B19" s="43"/>
      <c r="C19" s="155"/>
      <c r="D19" s="155"/>
      <c r="E19" s="155"/>
    </row>
    <row r="20" spans="1:10" ht="80.25" customHeight="1" x14ac:dyDescent="0.2">
      <c r="A20" s="172" t="s">
        <v>91</v>
      </c>
      <c r="B20" s="43" t="s">
        <v>93</v>
      </c>
      <c r="C20" s="20" t="s">
        <v>94</v>
      </c>
      <c r="D20" s="20" t="s">
        <v>95</v>
      </c>
      <c r="E20" s="155"/>
    </row>
    <row r="21" spans="1:10" ht="80.25" customHeight="1" x14ac:dyDescent="0.2">
      <c r="A21" s="173"/>
      <c r="B21" s="43" t="s">
        <v>88</v>
      </c>
      <c r="C21" s="20"/>
      <c r="D21" s="20"/>
      <c r="E21" s="155"/>
    </row>
    <row r="22" spans="1:10" ht="80.25" customHeight="1" x14ac:dyDescent="0.2">
      <c r="A22" s="159"/>
      <c r="B22" s="43" t="s">
        <v>89</v>
      </c>
      <c r="C22" s="20"/>
      <c r="D22" s="20"/>
      <c r="E22" s="155"/>
    </row>
    <row r="23" spans="1:10" ht="80.25" customHeight="1" x14ac:dyDescent="0.2">
      <c r="A23" s="159"/>
      <c r="B23" s="43" t="s">
        <v>90</v>
      </c>
      <c r="C23" s="20"/>
      <c r="D23" s="20"/>
      <c r="E23" s="155"/>
    </row>
    <row r="24" spans="1:10" ht="258" customHeight="1" x14ac:dyDescent="0.2">
      <c r="A24" s="159"/>
      <c r="B24" s="43" t="s">
        <v>92</v>
      </c>
      <c r="C24" s="20"/>
      <c r="D24" s="20"/>
      <c r="E24" s="155"/>
    </row>
    <row r="25" spans="1:10" ht="63" customHeight="1" x14ac:dyDescent="0.2">
      <c r="A25" s="41" t="s">
        <v>41</v>
      </c>
      <c r="B25" s="32"/>
      <c r="C25" s="157"/>
      <c r="D25" s="157"/>
      <c r="E25" s="157"/>
      <c r="J25" s="14" t="s">
        <v>42</v>
      </c>
    </row>
    <row r="26" spans="1:10" ht="22.5" customHeight="1" x14ac:dyDescent="0.2">
      <c r="A26" s="45"/>
      <c r="B26" s="14"/>
      <c r="C26" s="14"/>
      <c r="D26" s="14"/>
      <c r="E26" s="14"/>
    </row>
    <row r="27" spans="1:10" ht="22.5" customHeight="1" x14ac:dyDescent="0.2">
      <c r="A27" s="22"/>
      <c r="B27" s="30"/>
      <c r="C27" s="30"/>
      <c r="D27" s="30"/>
      <c r="E27" s="30"/>
    </row>
    <row r="28" spans="1:10" ht="22.5" customHeight="1" x14ac:dyDescent="0.2">
      <c r="A28" s="23" t="s">
        <v>43</v>
      </c>
      <c r="B28" s="30"/>
      <c r="C28" s="30"/>
      <c r="D28" s="30"/>
      <c r="E28" s="30"/>
    </row>
    <row r="29" spans="1:10" ht="39" customHeight="1" x14ac:dyDescent="0.2">
      <c r="A29" s="40" t="s">
        <v>44</v>
      </c>
      <c r="B29" s="20"/>
      <c r="C29" s="155"/>
      <c r="D29" s="155"/>
      <c r="E29" s="155"/>
    </row>
    <row r="30" spans="1:10" ht="39" customHeight="1" x14ac:dyDescent="0.2">
      <c r="A30" s="38" t="s">
        <v>12</v>
      </c>
      <c r="B30" s="20"/>
      <c r="C30" s="155"/>
      <c r="D30" s="155"/>
      <c r="E30" s="155"/>
    </row>
    <row r="31" spans="1:10" ht="22.5" customHeight="1" x14ac:dyDescent="0.2">
      <c r="A31" s="22"/>
      <c r="B31" s="31"/>
      <c r="C31" s="31"/>
      <c r="D31" s="31"/>
      <c r="E31" s="31"/>
    </row>
    <row r="32" spans="1:10" ht="22.5" customHeight="1" x14ac:dyDescent="0.2">
      <c r="A32" s="23" t="s">
        <v>45</v>
      </c>
      <c r="B32" s="30"/>
      <c r="C32" s="30"/>
      <c r="D32" s="30"/>
      <c r="E32" s="30"/>
    </row>
    <row r="33" spans="1:6" ht="86.25" customHeight="1" x14ac:dyDescent="0.2">
      <c r="A33" s="40" t="s">
        <v>46</v>
      </c>
      <c r="B33" s="36"/>
      <c r="C33" s="158"/>
      <c r="D33" s="158"/>
      <c r="E33" s="158"/>
    </row>
    <row r="34" spans="1:6" ht="64.5" customHeight="1" x14ac:dyDescent="0.2">
      <c r="A34" s="41" t="s">
        <v>47</v>
      </c>
      <c r="B34" s="20"/>
      <c r="C34" s="155"/>
      <c r="D34" s="155"/>
      <c r="E34" s="155"/>
    </row>
    <row r="35" spans="1:6" ht="22.5" customHeight="1" x14ac:dyDescent="0.2">
      <c r="A35" s="33"/>
      <c r="B35" s="30"/>
      <c r="C35" s="30"/>
      <c r="D35" s="30"/>
      <c r="E35" s="30"/>
    </row>
    <row r="37" spans="1:6" ht="57" customHeight="1" x14ac:dyDescent="0.2">
      <c r="A37" s="171" t="s">
        <v>110</v>
      </c>
      <c r="B37" s="171"/>
      <c r="C37" s="171"/>
      <c r="D37" s="171"/>
      <c r="E37" s="171"/>
      <c r="F37" s="171"/>
    </row>
  </sheetData>
  <mergeCells count="2">
    <mergeCell ref="A37:F37"/>
    <mergeCell ref="A20:A21"/>
  </mergeCells>
  <pageMargins left="0.23622047244094491" right="0.23622047244094491" top="0" bottom="0" header="0.31496062992125984" footer="0.31496062992125984"/>
  <pageSetup paperSize="9" scale="80" fitToHeight="0" orientation="portrait" r:id="rId1"/>
  <headerFooter>
    <oddHeader xml:space="preserve">&amp;L 
</oddHeader>
    <oddFooter>&amp;LRIF/UAIE/DFE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77"/>
  <sheetViews>
    <sheetView workbookViewId="0">
      <selection activeCell="E9" sqref="E9"/>
    </sheetView>
  </sheetViews>
  <sheetFormatPr baseColWidth="10" defaultColWidth="11.5546875" defaultRowHeight="12.75" x14ac:dyDescent="0.2"/>
  <cols>
    <col min="1" max="1" width="2.109375" style="1" customWidth="1"/>
    <col min="2" max="2" width="23.5546875" style="1" customWidth="1"/>
    <col min="3" max="3" width="12.33203125" style="1" customWidth="1"/>
    <col min="4" max="4" width="11.88671875" style="1" customWidth="1"/>
    <col min="5" max="5" width="11.33203125" style="1" customWidth="1"/>
    <col min="6" max="6" width="10.88671875" style="1" customWidth="1"/>
    <col min="7" max="7" width="7.33203125" style="1" customWidth="1"/>
    <col min="8" max="8" width="10.5546875" style="1" customWidth="1"/>
    <col min="9" max="9" width="10.21875" style="1" customWidth="1"/>
    <col min="10" max="10" width="7.33203125" style="1" customWidth="1"/>
    <col min="11" max="256" width="11.5546875" style="1"/>
    <col min="257" max="257" width="2.109375" style="1" customWidth="1"/>
    <col min="258" max="258" width="23.5546875" style="1" customWidth="1"/>
    <col min="259" max="266" width="7.33203125" style="1" customWidth="1"/>
    <col min="267" max="512" width="11.5546875" style="1"/>
    <col min="513" max="513" width="2.109375" style="1" customWidth="1"/>
    <col min="514" max="514" width="23.5546875" style="1" customWidth="1"/>
    <col min="515" max="522" width="7.33203125" style="1" customWidth="1"/>
    <col min="523" max="768" width="11.5546875" style="1"/>
    <col min="769" max="769" width="2.109375" style="1" customWidth="1"/>
    <col min="770" max="770" width="23.5546875" style="1" customWidth="1"/>
    <col min="771" max="778" width="7.33203125" style="1" customWidth="1"/>
    <col min="779" max="1024" width="11.5546875" style="1"/>
    <col min="1025" max="1025" width="2.109375" style="1" customWidth="1"/>
    <col min="1026" max="1026" width="23.5546875" style="1" customWidth="1"/>
    <col min="1027" max="1034" width="7.33203125" style="1" customWidth="1"/>
    <col min="1035" max="1280" width="11.5546875" style="1"/>
    <col min="1281" max="1281" width="2.109375" style="1" customWidth="1"/>
    <col min="1282" max="1282" width="23.5546875" style="1" customWidth="1"/>
    <col min="1283" max="1290" width="7.33203125" style="1" customWidth="1"/>
    <col min="1291" max="1536" width="11.5546875" style="1"/>
    <col min="1537" max="1537" width="2.109375" style="1" customWidth="1"/>
    <col min="1538" max="1538" width="23.5546875" style="1" customWidth="1"/>
    <col min="1539" max="1546" width="7.33203125" style="1" customWidth="1"/>
    <col min="1547" max="1792" width="11.5546875" style="1"/>
    <col min="1793" max="1793" width="2.109375" style="1" customWidth="1"/>
    <col min="1794" max="1794" width="23.5546875" style="1" customWidth="1"/>
    <col min="1795" max="1802" width="7.33203125" style="1" customWidth="1"/>
    <col min="1803" max="2048" width="11.5546875" style="1"/>
    <col min="2049" max="2049" width="2.109375" style="1" customWidth="1"/>
    <col min="2050" max="2050" width="23.5546875" style="1" customWidth="1"/>
    <col min="2051" max="2058" width="7.33203125" style="1" customWidth="1"/>
    <col min="2059" max="2304" width="11.5546875" style="1"/>
    <col min="2305" max="2305" width="2.109375" style="1" customWidth="1"/>
    <col min="2306" max="2306" width="23.5546875" style="1" customWidth="1"/>
    <col min="2307" max="2314" width="7.33203125" style="1" customWidth="1"/>
    <col min="2315" max="2560" width="11.5546875" style="1"/>
    <col min="2561" max="2561" width="2.109375" style="1" customWidth="1"/>
    <col min="2562" max="2562" width="23.5546875" style="1" customWidth="1"/>
    <col min="2563" max="2570" width="7.33203125" style="1" customWidth="1"/>
    <col min="2571" max="2816" width="11.5546875" style="1"/>
    <col min="2817" max="2817" width="2.109375" style="1" customWidth="1"/>
    <col min="2818" max="2818" width="23.5546875" style="1" customWidth="1"/>
    <col min="2819" max="2826" width="7.33203125" style="1" customWidth="1"/>
    <col min="2827" max="3072" width="11.5546875" style="1"/>
    <col min="3073" max="3073" width="2.109375" style="1" customWidth="1"/>
    <col min="3074" max="3074" width="23.5546875" style="1" customWidth="1"/>
    <col min="3075" max="3082" width="7.33203125" style="1" customWidth="1"/>
    <col min="3083" max="3328" width="11.5546875" style="1"/>
    <col min="3329" max="3329" width="2.109375" style="1" customWidth="1"/>
    <col min="3330" max="3330" width="23.5546875" style="1" customWidth="1"/>
    <col min="3331" max="3338" width="7.33203125" style="1" customWidth="1"/>
    <col min="3339" max="3584" width="11.5546875" style="1"/>
    <col min="3585" max="3585" width="2.109375" style="1" customWidth="1"/>
    <col min="3586" max="3586" width="23.5546875" style="1" customWidth="1"/>
    <col min="3587" max="3594" width="7.33203125" style="1" customWidth="1"/>
    <col min="3595" max="3840" width="11.5546875" style="1"/>
    <col min="3841" max="3841" width="2.109375" style="1" customWidth="1"/>
    <col min="3842" max="3842" width="23.5546875" style="1" customWidth="1"/>
    <col min="3843" max="3850" width="7.33203125" style="1" customWidth="1"/>
    <col min="3851" max="4096" width="11.5546875" style="1"/>
    <col min="4097" max="4097" width="2.109375" style="1" customWidth="1"/>
    <col min="4098" max="4098" width="23.5546875" style="1" customWidth="1"/>
    <col min="4099" max="4106" width="7.33203125" style="1" customWidth="1"/>
    <col min="4107" max="4352" width="11.5546875" style="1"/>
    <col min="4353" max="4353" width="2.109375" style="1" customWidth="1"/>
    <col min="4354" max="4354" width="23.5546875" style="1" customWidth="1"/>
    <col min="4355" max="4362" width="7.33203125" style="1" customWidth="1"/>
    <col min="4363" max="4608" width="11.5546875" style="1"/>
    <col min="4609" max="4609" width="2.109375" style="1" customWidth="1"/>
    <col min="4610" max="4610" width="23.5546875" style="1" customWidth="1"/>
    <col min="4611" max="4618" width="7.33203125" style="1" customWidth="1"/>
    <col min="4619" max="4864" width="11.5546875" style="1"/>
    <col min="4865" max="4865" width="2.109375" style="1" customWidth="1"/>
    <col min="4866" max="4866" width="23.5546875" style="1" customWidth="1"/>
    <col min="4867" max="4874" width="7.33203125" style="1" customWidth="1"/>
    <col min="4875" max="5120" width="11.5546875" style="1"/>
    <col min="5121" max="5121" width="2.109375" style="1" customWidth="1"/>
    <col min="5122" max="5122" width="23.5546875" style="1" customWidth="1"/>
    <col min="5123" max="5130" width="7.33203125" style="1" customWidth="1"/>
    <col min="5131" max="5376" width="11.5546875" style="1"/>
    <col min="5377" max="5377" width="2.109375" style="1" customWidth="1"/>
    <col min="5378" max="5378" width="23.5546875" style="1" customWidth="1"/>
    <col min="5379" max="5386" width="7.33203125" style="1" customWidth="1"/>
    <col min="5387" max="5632" width="11.5546875" style="1"/>
    <col min="5633" max="5633" width="2.109375" style="1" customWidth="1"/>
    <col min="5634" max="5634" width="23.5546875" style="1" customWidth="1"/>
    <col min="5635" max="5642" width="7.33203125" style="1" customWidth="1"/>
    <col min="5643" max="5888" width="11.5546875" style="1"/>
    <col min="5889" max="5889" width="2.109375" style="1" customWidth="1"/>
    <col min="5890" max="5890" width="23.5546875" style="1" customWidth="1"/>
    <col min="5891" max="5898" width="7.33203125" style="1" customWidth="1"/>
    <col min="5899" max="6144" width="11.5546875" style="1"/>
    <col min="6145" max="6145" width="2.109375" style="1" customWidth="1"/>
    <col min="6146" max="6146" width="23.5546875" style="1" customWidth="1"/>
    <col min="6147" max="6154" width="7.33203125" style="1" customWidth="1"/>
    <col min="6155" max="6400" width="11.5546875" style="1"/>
    <col min="6401" max="6401" width="2.109375" style="1" customWidth="1"/>
    <col min="6402" max="6402" width="23.5546875" style="1" customWidth="1"/>
    <col min="6403" max="6410" width="7.33203125" style="1" customWidth="1"/>
    <col min="6411" max="6656" width="11.5546875" style="1"/>
    <col min="6657" max="6657" width="2.109375" style="1" customWidth="1"/>
    <col min="6658" max="6658" width="23.5546875" style="1" customWidth="1"/>
    <col min="6659" max="6666" width="7.33203125" style="1" customWidth="1"/>
    <col min="6667" max="6912" width="11.5546875" style="1"/>
    <col min="6913" max="6913" width="2.109375" style="1" customWidth="1"/>
    <col min="6914" max="6914" width="23.5546875" style="1" customWidth="1"/>
    <col min="6915" max="6922" width="7.33203125" style="1" customWidth="1"/>
    <col min="6923" max="7168" width="11.5546875" style="1"/>
    <col min="7169" max="7169" width="2.109375" style="1" customWidth="1"/>
    <col min="7170" max="7170" width="23.5546875" style="1" customWidth="1"/>
    <col min="7171" max="7178" width="7.33203125" style="1" customWidth="1"/>
    <col min="7179" max="7424" width="11.5546875" style="1"/>
    <col min="7425" max="7425" width="2.109375" style="1" customWidth="1"/>
    <col min="7426" max="7426" width="23.5546875" style="1" customWidth="1"/>
    <col min="7427" max="7434" width="7.33203125" style="1" customWidth="1"/>
    <col min="7435" max="7680" width="11.5546875" style="1"/>
    <col min="7681" max="7681" width="2.109375" style="1" customWidth="1"/>
    <col min="7682" max="7682" width="23.5546875" style="1" customWidth="1"/>
    <col min="7683" max="7690" width="7.33203125" style="1" customWidth="1"/>
    <col min="7691" max="7936" width="11.5546875" style="1"/>
    <col min="7937" max="7937" width="2.109375" style="1" customWidth="1"/>
    <col min="7938" max="7938" width="23.5546875" style="1" customWidth="1"/>
    <col min="7939" max="7946" width="7.33203125" style="1" customWidth="1"/>
    <col min="7947" max="8192" width="11.5546875" style="1"/>
    <col min="8193" max="8193" width="2.109375" style="1" customWidth="1"/>
    <col min="8194" max="8194" width="23.5546875" style="1" customWidth="1"/>
    <col min="8195" max="8202" width="7.33203125" style="1" customWidth="1"/>
    <col min="8203" max="8448" width="11.5546875" style="1"/>
    <col min="8449" max="8449" width="2.109375" style="1" customWidth="1"/>
    <col min="8450" max="8450" width="23.5546875" style="1" customWidth="1"/>
    <col min="8451" max="8458" width="7.33203125" style="1" customWidth="1"/>
    <col min="8459" max="8704" width="11.5546875" style="1"/>
    <col min="8705" max="8705" width="2.109375" style="1" customWidth="1"/>
    <col min="8706" max="8706" width="23.5546875" style="1" customWidth="1"/>
    <col min="8707" max="8714" width="7.33203125" style="1" customWidth="1"/>
    <col min="8715" max="8960" width="11.5546875" style="1"/>
    <col min="8961" max="8961" width="2.109375" style="1" customWidth="1"/>
    <col min="8962" max="8962" width="23.5546875" style="1" customWidth="1"/>
    <col min="8963" max="8970" width="7.33203125" style="1" customWidth="1"/>
    <col min="8971" max="9216" width="11.5546875" style="1"/>
    <col min="9217" max="9217" width="2.109375" style="1" customWidth="1"/>
    <col min="9218" max="9218" width="23.5546875" style="1" customWidth="1"/>
    <col min="9219" max="9226" width="7.33203125" style="1" customWidth="1"/>
    <col min="9227" max="9472" width="11.5546875" style="1"/>
    <col min="9473" max="9473" width="2.109375" style="1" customWidth="1"/>
    <col min="9474" max="9474" width="23.5546875" style="1" customWidth="1"/>
    <col min="9475" max="9482" width="7.33203125" style="1" customWidth="1"/>
    <col min="9483" max="9728" width="11.5546875" style="1"/>
    <col min="9729" max="9729" width="2.109375" style="1" customWidth="1"/>
    <col min="9730" max="9730" width="23.5546875" style="1" customWidth="1"/>
    <col min="9731" max="9738" width="7.33203125" style="1" customWidth="1"/>
    <col min="9739" max="9984" width="11.5546875" style="1"/>
    <col min="9985" max="9985" width="2.109375" style="1" customWidth="1"/>
    <col min="9986" max="9986" width="23.5546875" style="1" customWidth="1"/>
    <col min="9987" max="9994" width="7.33203125" style="1" customWidth="1"/>
    <col min="9995" max="10240" width="11.5546875" style="1"/>
    <col min="10241" max="10241" width="2.109375" style="1" customWidth="1"/>
    <col min="10242" max="10242" width="23.5546875" style="1" customWidth="1"/>
    <col min="10243" max="10250" width="7.33203125" style="1" customWidth="1"/>
    <col min="10251" max="10496" width="11.5546875" style="1"/>
    <col min="10497" max="10497" width="2.109375" style="1" customWidth="1"/>
    <col min="10498" max="10498" width="23.5546875" style="1" customWidth="1"/>
    <col min="10499" max="10506" width="7.33203125" style="1" customWidth="1"/>
    <col min="10507" max="10752" width="11.5546875" style="1"/>
    <col min="10753" max="10753" width="2.109375" style="1" customWidth="1"/>
    <col min="10754" max="10754" width="23.5546875" style="1" customWidth="1"/>
    <col min="10755" max="10762" width="7.33203125" style="1" customWidth="1"/>
    <col min="10763" max="11008" width="11.5546875" style="1"/>
    <col min="11009" max="11009" width="2.109375" style="1" customWidth="1"/>
    <col min="11010" max="11010" width="23.5546875" style="1" customWidth="1"/>
    <col min="11011" max="11018" width="7.33203125" style="1" customWidth="1"/>
    <col min="11019" max="11264" width="11.5546875" style="1"/>
    <col min="11265" max="11265" width="2.109375" style="1" customWidth="1"/>
    <col min="11266" max="11266" width="23.5546875" style="1" customWidth="1"/>
    <col min="11267" max="11274" width="7.33203125" style="1" customWidth="1"/>
    <col min="11275" max="11520" width="11.5546875" style="1"/>
    <col min="11521" max="11521" width="2.109375" style="1" customWidth="1"/>
    <col min="11522" max="11522" width="23.5546875" style="1" customWidth="1"/>
    <col min="11523" max="11530" width="7.33203125" style="1" customWidth="1"/>
    <col min="11531" max="11776" width="11.5546875" style="1"/>
    <col min="11777" max="11777" width="2.109375" style="1" customWidth="1"/>
    <col min="11778" max="11778" width="23.5546875" style="1" customWidth="1"/>
    <col min="11779" max="11786" width="7.33203125" style="1" customWidth="1"/>
    <col min="11787" max="12032" width="11.5546875" style="1"/>
    <col min="12033" max="12033" width="2.109375" style="1" customWidth="1"/>
    <col min="12034" max="12034" width="23.5546875" style="1" customWidth="1"/>
    <col min="12035" max="12042" width="7.33203125" style="1" customWidth="1"/>
    <col min="12043" max="12288" width="11.5546875" style="1"/>
    <col min="12289" max="12289" width="2.109375" style="1" customWidth="1"/>
    <col min="12290" max="12290" width="23.5546875" style="1" customWidth="1"/>
    <col min="12291" max="12298" width="7.33203125" style="1" customWidth="1"/>
    <col min="12299" max="12544" width="11.5546875" style="1"/>
    <col min="12545" max="12545" width="2.109375" style="1" customWidth="1"/>
    <col min="12546" max="12546" width="23.5546875" style="1" customWidth="1"/>
    <col min="12547" max="12554" width="7.33203125" style="1" customWidth="1"/>
    <col min="12555" max="12800" width="11.5546875" style="1"/>
    <col min="12801" max="12801" width="2.109375" style="1" customWidth="1"/>
    <col min="12802" max="12802" width="23.5546875" style="1" customWidth="1"/>
    <col min="12803" max="12810" width="7.33203125" style="1" customWidth="1"/>
    <col min="12811" max="13056" width="11.5546875" style="1"/>
    <col min="13057" max="13057" width="2.109375" style="1" customWidth="1"/>
    <col min="13058" max="13058" width="23.5546875" style="1" customWidth="1"/>
    <col min="13059" max="13066" width="7.33203125" style="1" customWidth="1"/>
    <col min="13067" max="13312" width="11.5546875" style="1"/>
    <col min="13313" max="13313" width="2.109375" style="1" customWidth="1"/>
    <col min="13314" max="13314" width="23.5546875" style="1" customWidth="1"/>
    <col min="13315" max="13322" width="7.33203125" style="1" customWidth="1"/>
    <col min="13323" max="13568" width="11.5546875" style="1"/>
    <col min="13569" max="13569" width="2.109375" style="1" customWidth="1"/>
    <col min="13570" max="13570" width="23.5546875" style="1" customWidth="1"/>
    <col min="13571" max="13578" width="7.33203125" style="1" customWidth="1"/>
    <col min="13579" max="13824" width="11.5546875" style="1"/>
    <col min="13825" max="13825" width="2.109375" style="1" customWidth="1"/>
    <col min="13826" max="13826" width="23.5546875" style="1" customWidth="1"/>
    <col min="13827" max="13834" width="7.33203125" style="1" customWidth="1"/>
    <col min="13835" max="14080" width="11.5546875" style="1"/>
    <col min="14081" max="14081" width="2.109375" style="1" customWidth="1"/>
    <col min="14082" max="14082" width="23.5546875" style="1" customWidth="1"/>
    <col min="14083" max="14090" width="7.33203125" style="1" customWidth="1"/>
    <col min="14091" max="14336" width="11.5546875" style="1"/>
    <col min="14337" max="14337" width="2.109375" style="1" customWidth="1"/>
    <col min="14338" max="14338" width="23.5546875" style="1" customWidth="1"/>
    <col min="14339" max="14346" width="7.33203125" style="1" customWidth="1"/>
    <col min="14347" max="14592" width="11.5546875" style="1"/>
    <col min="14593" max="14593" width="2.109375" style="1" customWidth="1"/>
    <col min="14594" max="14594" width="23.5546875" style="1" customWidth="1"/>
    <col min="14595" max="14602" width="7.33203125" style="1" customWidth="1"/>
    <col min="14603" max="14848" width="11.5546875" style="1"/>
    <col min="14849" max="14849" width="2.109375" style="1" customWidth="1"/>
    <col min="14850" max="14850" width="23.5546875" style="1" customWidth="1"/>
    <col min="14851" max="14858" width="7.33203125" style="1" customWidth="1"/>
    <col min="14859" max="15104" width="11.5546875" style="1"/>
    <col min="15105" max="15105" width="2.109375" style="1" customWidth="1"/>
    <col min="15106" max="15106" width="23.5546875" style="1" customWidth="1"/>
    <col min="15107" max="15114" width="7.33203125" style="1" customWidth="1"/>
    <col min="15115" max="15360" width="11.5546875" style="1"/>
    <col min="15361" max="15361" width="2.109375" style="1" customWidth="1"/>
    <col min="15362" max="15362" width="23.5546875" style="1" customWidth="1"/>
    <col min="15363" max="15370" width="7.33203125" style="1" customWidth="1"/>
    <col min="15371" max="15616" width="11.5546875" style="1"/>
    <col min="15617" max="15617" width="2.109375" style="1" customWidth="1"/>
    <col min="15618" max="15618" width="23.5546875" style="1" customWidth="1"/>
    <col min="15619" max="15626" width="7.33203125" style="1" customWidth="1"/>
    <col min="15627" max="15872" width="11.5546875" style="1"/>
    <col min="15873" max="15873" width="2.109375" style="1" customWidth="1"/>
    <col min="15874" max="15874" width="23.5546875" style="1" customWidth="1"/>
    <col min="15875" max="15882" width="7.33203125" style="1" customWidth="1"/>
    <col min="15883" max="16128" width="11.5546875" style="1"/>
    <col min="16129" max="16129" width="2.109375" style="1" customWidth="1"/>
    <col min="16130" max="16130" width="23.5546875" style="1" customWidth="1"/>
    <col min="16131" max="16138" width="7.33203125" style="1" customWidth="1"/>
    <col min="16139" max="16384" width="11.5546875" style="1"/>
  </cols>
  <sheetData>
    <row r="2" spans="2:10" ht="18" x14ac:dyDescent="0.25">
      <c r="B2" s="11" t="s">
        <v>48</v>
      </c>
    </row>
    <row r="3" spans="2:10" ht="5.25" customHeight="1" x14ac:dyDescent="0.2"/>
    <row r="4" spans="2:10" ht="15.75" x14ac:dyDescent="0.2">
      <c r="C4" s="46"/>
      <c r="D4" s="46"/>
      <c r="E4" s="46"/>
      <c r="F4" s="46"/>
      <c r="G4" s="46"/>
      <c r="H4" s="46"/>
      <c r="I4" s="47"/>
      <c r="J4" s="47"/>
    </row>
    <row r="5" spans="2:10" ht="15.75" x14ac:dyDescent="0.25">
      <c r="B5" s="48"/>
      <c r="C5" s="47"/>
      <c r="D5" s="47"/>
      <c r="E5" s="47"/>
      <c r="F5" s="47"/>
      <c r="G5" s="47"/>
      <c r="H5" s="47"/>
      <c r="I5" s="47"/>
      <c r="J5" s="47"/>
    </row>
    <row r="6" spans="2:10" ht="15.75" customHeight="1" x14ac:dyDescent="0.2">
      <c r="B6" s="143" t="s">
        <v>9</v>
      </c>
      <c r="C6" s="178"/>
      <c r="D6" s="179"/>
      <c r="E6" s="179"/>
      <c r="F6" s="179"/>
      <c r="G6" s="179"/>
      <c r="H6" s="180"/>
      <c r="I6" s="47"/>
      <c r="J6" s="47"/>
    </row>
    <row r="7" spans="2:10" ht="15.75" x14ac:dyDescent="0.2">
      <c r="B7" s="39" t="s">
        <v>8</v>
      </c>
      <c r="C7" s="35" t="s">
        <v>114</v>
      </c>
      <c r="D7" s="50"/>
      <c r="E7" s="50"/>
      <c r="F7" s="50"/>
      <c r="G7" s="50"/>
      <c r="H7" s="51"/>
      <c r="I7" s="47"/>
      <c r="J7" s="47"/>
    </row>
    <row r="8" spans="2:10" ht="39.950000000000003" customHeight="1" x14ac:dyDescent="0.2">
      <c r="B8" s="143" t="s">
        <v>49</v>
      </c>
      <c r="C8" s="181"/>
      <c r="D8" s="182"/>
      <c r="E8" s="182"/>
      <c r="F8" s="182"/>
      <c r="G8" s="182"/>
      <c r="H8" s="183"/>
      <c r="I8" s="47"/>
      <c r="J8" s="47"/>
    </row>
    <row r="9" spans="2:10" ht="39.950000000000003" customHeight="1" x14ac:dyDescent="0.2">
      <c r="B9" s="52"/>
      <c r="C9" s="53"/>
      <c r="D9" s="53"/>
      <c r="E9" s="53"/>
      <c r="F9" s="53"/>
      <c r="G9" s="53"/>
      <c r="H9" s="53"/>
      <c r="I9" s="47"/>
      <c r="J9" s="47"/>
    </row>
    <row r="10" spans="2:10" ht="15" x14ac:dyDescent="0.2">
      <c r="B10" s="54"/>
      <c r="C10" s="54"/>
    </row>
    <row r="11" spans="2:10" ht="18" x14ac:dyDescent="0.2">
      <c r="B11" s="52"/>
      <c r="C11" s="55"/>
      <c r="D11" s="55"/>
      <c r="E11" s="55"/>
      <c r="F11" s="55"/>
      <c r="G11" s="55"/>
      <c r="H11" s="55"/>
      <c r="I11" s="47"/>
      <c r="J11" s="47"/>
    </row>
    <row r="12" spans="2:10" ht="15.75" x14ac:dyDescent="0.2">
      <c r="B12" s="49" t="s">
        <v>50</v>
      </c>
      <c r="C12" s="53" t="s">
        <v>51</v>
      </c>
      <c r="D12" s="56"/>
      <c r="E12" s="57" t="s">
        <v>52</v>
      </c>
      <c r="F12" s="56"/>
      <c r="G12" s="56"/>
      <c r="H12" s="56"/>
      <c r="I12" s="47"/>
      <c r="J12" s="47"/>
    </row>
    <row r="13" spans="2:10" ht="15.75" x14ac:dyDescent="0.25">
      <c r="B13" s="48"/>
      <c r="C13" s="58"/>
      <c r="D13" s="54"/>
      <c r="E13" s="54"/>
      <c r="F13" s="54"/>
      <c r="G13" s="54"/>
      <c r="H13" s="58"/>
      <c r="I13" s="47"/>
      <c r="J13" s="47"/>
    </row>
    <row r="14" spans="2:10" ht="15.75" x14ac:dyDescent="0.25">
      <c r="B14" s="48" t="s">
        <v>53</v>
      </c>
      <c r="C14" s="47"/>
      <c r="D14" s="47"/>
      <c r="E14" s="47"/>
      <c r="F14" s="47"/>
      <c r="G14" s="47"/>
      <c r="H14" s="47"/>
      <c r="I14" s="47"/>
      <c r="J14" s="47"/>
    </row>
    <row r="15" spans="2:10" ht="16.5" thickBot="1" x14ac:dyDescent="0.3">
      <c r="B15" s="48"/>
      <c r="C15" s="47"/>
      <c r="D15" s="47"/>
      <c r="E15" s="47"/>
      <c r="F15" s="47"/>
      <c r="G15" s="47"/>
      <c r="H15" s="47"/>
      <c r="I15" s="47"/>
      <c r="J15" s="47"/>
    </row>
    <row r="16" spans="2:10" ht="16.5" thickBot="1" x14ac:dyDescent="0.3">
      <c r="B16" s="59" t="s">
        <v>54</v>
      </c>
      <c r="C16" s="47"/>
      <c r="D16" s="47"/>
      <c r="E16" s="47"/>
      <c r="F16" s="47"/>
      <c r="G16" s="47"/>
      <c r="H16" s="47"/>
      <c r="I16" s="47"/>
      <c r="J16" s="47"/>
    </row>
    <row r="17" spans="2:10" ht="15" x14ac:dyDescent="0.2">
      <c r="B17" s="60" t="s">
        <v>55</v>
      </c>
      <c r="C17" s="184">
        <v>2022</v>
      </c>
      <c r="D17" s="185"/>
      <c r="E17" s="186" t="s">
        <v>56</v>
      </c>
      <c r="F17" s="187"/>
      <c r="G17" s="186" t="s">
        <v>56</v>
      </c>
      <c r="H17" s="187"/>
      <c r="I17" s="174" t="s">
        <v>57</v>
      </c>
      <c r="J17" s="175"/>
    </row>
    <row r="18" spans="2:10" ht="13.5" thickBot="1" x14ac:dyDescent="0.25">
      <c r="B18" s="61" t="s">
        <v>58</v>
      </c>
      <c r="C18" s="62" t="s">
        <v>59</v>
      </c>
      <c r="D18" s="63" t="s">
        <v>60</v>
      </c>
      <c r="E18" s="64"/>
      <c r="F18" s="65"/>
      <c r="G18" s="62" t="s">
        <v>59</v>
      </c>
      <c r="H18" s="63" t="s">
        <v>60</v>
      </c>
      <c r="I18" s="62" t="s">
        <v>59</v>
      </c>
      <c r="J18" s="63" t="s">
        <v>60</v>
      </c>
    </row>
    <row r="19" spans="2:10" ht="36.75" customHeight="1" thickBot="1" x14ac:dyDescent="0.25">
      <c r="B19" s="131" t="s">
        <v>61</v>
      </c>
      <c r="C19" s="132">
        <f>40%*C72</f>
        <v>0</v>
      </c>
      <c r="D19" s="133" t="e">
        <f>C19/C27</f>
        <v>#DIV/0!</v>
      </c>
      <c r="E19" s="132">
        <f>40%*E72</f>
        <v>0</v>
      </c>
      <c r="F19" s="133" t="e">
        <f>E19/E27</f>
        <v>#DIV/0!</v>
      </c>
      <c r="G19" s="134">
        <f>SUM(G20:G20)</f>
        <v>0</v>
      </c>
      <c r="H19" s="133" t="e">
        <f>G19/G27</f>
        <v>#DIV/0!</v>
      </c>
      <c r="I19" s="135">
        <f>C19+E19+G19</f>
        <v>0</v>
      </c>
      <c r="J19" s="133" t="e">
        <f>I19/I27</f>
        <v>#DIV/0!</v>
      </c>
    </row>
    <row r="20" spans="2:10" ht="63" customHeight="1" thickBot="1" x14ac:dyDescent="0.25">
      <c r="B20" s="136" t="s">
        <v>62</v>
      </c>
      <c r="C20" s="132">
        <f>40%*C73</f>
        <v>0</v>
      </c>
      <c r="D20" s="137" t="e">
        <f>C20/C27</f>
        <v>#DIV/0!</v>
      </c>
      <c r="E20" s="134">
        <f>SUM(E21:E21)</f>
        <v>0</v>
      </c>
      <c r="F20" s="137" t="e">
        <f>E20/E27</f>
        <v>#DIV/0!</v>
      </c>
      <c r="G20" s="134">
        <f>SUM(G21:G21)</f>
        <v>0</v>
      </c>
      <c r="H20" s="137" t="e">
        <f>G20/G27</f>
        <v>#DIV/0!</v>
      </c>
      <c r="I20" s="138">
        <f t="shared" ref="I20:I26" si="0">C20+E20+G20</f>
        <v>0</v>
      </c>
      <c r="J20" s="137" t="e">
        <f>I20/I27</f>
        <v>#DIV/0!</v>
      </c>
    </row>
    <row r="21" spans="2:10" ht="13.5" thickBot="1" x14ac:dyDescent="0.25">
      <c r="B21" s="66" t="s">
        <v>63</v>
      </c>
      <c r="C21" s="67"/>
      <c r="D21" s="68" t="e">
        <f>C21/C27</f>
        <v>#DIV/0!</v>
      </c>
      <c r="E21" s="67"/>
      <c r="F21" s="68" t="e">
        <f>E21/E27</f>
        <v>#DIV/0!</v>
      </c>
      <c r="G21" s="67"/>
      <c r="H21" s="68" t="e">
        <f>G21/G27</f>
        <v>#DIV/0!</v>
      </c>
      <c r="I21" s="69"/>
      <c r="J21" s="68" t="e">
        <f>I21/I27</f>
        <v>#DIV/0!</v>
      </c>
    </row>
    <row r="22" spans="2:10" x14ac:dyDescent="0.2">
      <c r="B22" s="139" t="s">
        <v>64</v>
      </c>
      <c r="C22" s="134">
        <f>SUM(C23:C23)</f>
        <v>0</v>
      </c>
      <c r="D22" s="137" t="e">
        <f>C22/C27</f>
        <v>#DIV/0!</v>
      </c>
      <c r="E22" s="134">
        <f>SUM(E23:E23)</f>
        <v>0</v>
      </c>
      <c r="F22" s="137" t="e">
        <f>E22/E27</f>
        <v>#DIV/0!</v>
      </c>
      <c r="G22" s="134">
        <f>SUM(G23:G23)</f>
        <v>0</v>
      </c>
      <c r="H22" s="137" t="e">
        <f>G22/G27</f>
        <v>#DIV/0!</v>
      </c>
      <c r="I22" s="138">
        <f t="shared" si="0"/>
        <v>0</v>
      </c>
      <c r="J22" s="137" t="e">
        <f>I22/I27</f>
        <v>#DIV/0!</v>
      </c>
    </row>
    <row r="23" spans="2:10" ht="13.5" thickBot="1" x14ac:dyDescent="0.25">
      <c r="B23" s="70"/>
      <c r="C23" s="71"/>
      <c r="D23" s="72" t="e">
        <f>C23/C27</f>
        <v>#DIV/0!</v>
      </c>
      <c r="E23" s="71"/>
      <c r="F23" s="72" t="e">
        <f>E23/E27</f>
        <v>#DIV/0!</v>
      </c>
      <c r="G23" s="71"/>
      <c r="H23" s="72" t="e">
        <f>G23/G27</f>
        <v>#DIV/0!</v>
      </c>
      <c r="I23" s="73">
        <f t="shared" si="0"/>
        <v>0</v>
      </c>
      <c r="J23" s="72" t="e">
        <f>I23/I27</f>
        <v>#DIV/0!</v>
      </c>
    </row>
    <row r="24" spans="2:10" ht="13.5" thickBot="1" x14ac:dyDescent="0.25">
      <c r="B24" s="140" t="s">
        <v>65</v>
      </c>
      <c r="C24" s="74"/>
      <c r="D24" s="133" t="e">
        <f>C24/C27</f>
        <v>#DIV/0!</v>
      </c>
      <c r="E24" s="75">
        <f>E72-E19</f>
        <v>0</v>
      </c>
      <c r="F24" s="133" t="e">
        <f>E24/E27</f>
        <v>#DIV/0!</v>
      </c>
      <c r="G24" s="75"/>
      <c r="H24" s="133" t="e">
        <f>G24/G27</f>
        <v>#DIV/0!</v>
      </c>
      <c r="I24" s="135">
        <f t="shared" si="0"/>
        <v>0</v>
      </c>
      <c r="J24" s="133" t="e">
        <f>I24/I27</f>
        <v>#DIV/0!</v>
      </c>
    </row>
    <row r="25" spans="2:10" ht="13.5" thickBot="1" x14ac:dyDescent="0.25">
      <c r="B25" s="141" t="s">
        <v>66</v>
      </c>
      <c r="C25" s="75"/>
      <c r="D25" s="133" t="e">
        <f>C25/C27</f>
        <v>#DIV/0!</v>
      </c>
      <c r="E25" s="75"/>
      <c r="F25" s="133" t="e">
        <f>E25/E27</f>
        <v>#DIV/0!</v>
      </c>
      <c r="G25" s="75"/>
      <c r="H25" s="133" t="e">
        <f>G25/G27</f>
        <v>#DIV/0!</v>
      </c>
      <c r="I25" s="135">
        <f t="shared" si="0"/>
        <v>0</v>
      </c>
      <c r="J25" s="133" t="e">
        <f>I25/I27</f>
        <v>#DIV/0!</v>
      </c>
    </row>
    <row r="26" spans="2:10" ht="39" thickBot="1" x14ac:dyDescent="0.25">
      <c r="B26" s="142" t="s">
        <v>67</v>
      </c>
      <c r="C26" s="75">
        <f>'[1]Fiche moyens humains'!H24</f>
        <v>0</v>
      </c>
      <c r="D26" s="133" t="e">
        <f>C26/C27</f>
        <v>#DIV/0!</v>
      </c>
      <c r="E26" s="75"/>
      <c r="F26" s="133" t="e">
        <f>E26/E27</f>
        <v>#DIV/0!</v>
      </c>
      <c r="G26" s="75"/>
      <c r="H26" s="133" t="e">
        <f>G26/G27</f>
        <v>#DIV/0!</v>
      </c>
      <c r="I26" s="135">
        <f t="shared" si="0"/>
        <v>0</v>
      </c>
      <c r="J26" s="133" t="e">
        <f>I26/I27</f>
        <v>#DIV/0!</v>
      </c>
    </row>
    <row r="27" spans="2:10" ht="16.5" thickBot="1" x14ac:dyDescent="0.25">
      <c r="B27" s="76" t="s">
        <v>68</v>
      </c>
      <c r="C27" s="77">
        <f t="shared" ref="C27:H27" si="1">C19+C20+C22+C24+C25+C26</f>
        <v>0</v>
      </c>
      <c r="D27" s="78" t="e">
        <f t="shared" si="1"/>
        <v>#DIV/0!</v>
      </c>
      <c r="E27" s="77">
        <f t="shared" si="1"/>
        <v>0</v>
      </c>
      <c r="F27" s="78" t="e">
        <f t="shared" si="1"/>
        <v>#DIV/0!</v>
      </c>
      <c r="G27" s="77">
        <f t="shared" si="1"/>
        <v>0</v>
      </c>
      <c r="H27" s="78" t="e">
        <f t="shared" si="1"/>
        <v>#DIV/0!</v>
      </c>
      <c r="I27" s="79">
        <f>ROUND((C27+E27+G27), 2)</f>
        <v>0</v>
      </c>
      <c r="J27" s="78" t="e">
        <f>J26+J25+J24+J22+J20+J19</f>
        <v>#DIV/0!</v>
      </c>
    </row>
    <row r="28" spans="2:10" x14ac:dyDescent="0.2">
      <c r="B28" s="80"/>
      <c r="C28" s="47"/>
      <c r="D28" s="176"/>
      <c r="E28" s="176"/>
      <c r="F28" s="176"/>
      <c r="G28" s="176"/>
      <c r="H28" s="176"/>
      <c r="I28" s="176"/>
      <c r="J28" s="176"/>
    </row>
    <row r="29" spans="2:10" ht="39.950000000000003" customHeight="1" x14ac:dyDescent="0.25">
      <c r="B29" s="48" t="s">
        <v>69</v>
      </c>
      <c r="C29" s="47"/>
      <c r="D29" s="177"/>
      <c r="E29" s="177"/>
      <c r="F29" s="177"/>
      <c r="G29" s="177"/>
      <c r="H29" s="177"/>
      <c r="I29" s="177"/>
      <c r="J29" s="177"/>
    </row>
    <row r="30" spans="2:10" ht="13.5" thickBot="1" x14ac:dyDescent="0.25">
      <c r="B30" s="80"/>
      <c r="C30" s="47"/>
      <c r="D30" s="47"/>
      <c r="E30" s="47"/>
      <c r="F30" s="47"/>
      <c r="G30" s="47"/>
      <c r="H30" s="47"/>
      <c r="I30" s="47"/>
      <c r="J30" s="47"/>
    </row>
    <row r="31" spans="2:10" ht="15" customHeight="1" x14ac:dyDescent="0.2">
      <c r="B31" s="81" t="s">
        <v>70</v>
      </c>
      <c r="C31" s="82">
        <v>2022</v>
      </c>
      <c r="D31" s="83" t="s">
        <v>56</v>
      </c>
      <c r="E31" s="83" t="s">
        <v>56</v>
      </c>
      <c r="F31" s="189" t="s">
        <v>71</v>
      </c>
      <c r="G31" s="191" t="s">
        <v>72</v>
      </c>
      <c r="H31" s="82" t="s">
        <v>57</v>
      </c>
      <c r="I31" s="47"/>
      <c r="J31" s="47"/>
    </row>
    <row r="32" spans="2:10" ht="39.950000000000003" customHeight="1" thickBot="1" x14ac:dyDescent="0.25">
      <c r="B32" s="84"/>
      <c r="C32" s="85" t="s">
        <v>59</v>
      </c>
      <c r="D32" s="85" t="s">
        <v>59</v>
      </c>
      <c r="E32" s="85" t="s">
        <v>59</v>
      </c>
      <c r="F32" s="190"/>
      <c r="G32" s="192"/>
      <c r="H32" s="85" t="s">
        <v>59</v>
      </c>
      <c r="I32" s="47"/>
      <c r="J32" s="47"/>
    </row>
    <row r="33" spans="2:10" ht="39.950000000000003" customHeight="1" x14ac:dyDescent="0.2">
      <c r="B33" s="113" t="s">
        <v>73</v>
      </c>
      <c r="C33" s="114">
        <f>C34+C39+C41+C65</f>
        <v>0</v>
      </c>
      <c r="D33" s="114">
        <f>D34+D39+D41+D65</f>
        <v>0</v>
      </c>
      <c r="E33" s="114">
        <f>E34+E39+E41+E65</f>
        <v>0</v>
      </c>
      <c r="F33" s="115"/>
      <c r="G33" s="116"/>
      <c r="H33" s="114">
        <f t="shared" ref="H33:H66" si="2">SUM(C33+D33+E33)</f>
        <v>0</v>
      </c>
      <c r="I33" s="47"/>
      <c r="J33" s="47"/>
    </row>
    <row r="34" spans="2:10" x14ac:dyDescent="0.2">
      <c r="B34" s="117" t="s">
        <v>74</v>
      </c>
      <c r="C34" s="118">
        <f>SUM(C35:C38)</f>
        <v>0</v>
      </c>
      <c r="D34" s="118">
        <f>SUM(D35:D38)</f>
        <v>0</v>
      </c>
      <c r="E34" s="118">
        <f>SUM(E35:E38)</f>
        <v>0</v>
      </c>
      <c r="F34" s="119"/>
      <c r="G34" s="120"/>
      <c r="H34" s="121">
        <f t="shared" si="2"/>
        <v>0</v>
      </c>
      <c r="I34" s="47"/>
      <c r="J34" s="47"/>
    </row>
    <row r="35" spans="2:10" x14ac:dyDescent="0.2">
      <c r="B35" s="66"/>
      <c r="C35" s="86"/>
      <c r="D35" s="87">
        <f>'[1]Fiche moyens humains'!G10</f>
        <v>0</v>
      </c>
      <c r="E35" s="86"/>
      <c r="F35" s="88"/>
      <c r="G35" s="89"/>
      <c r="H35" s="90">
        <f t="shared" si="2"/>
        <v>0</v>
      </c>
      <c r="I35" s="47"/>
      <c r="J35" s="47"/>
    </row>
    <row r="36" spans="2:10" x14ac:dyDescent="0.2">
      <c r="B36" s="66">
        <f>'[1]Fiche moyens humains'!C12</f>
        <v>0</v>
      </c>
      <c r="C36" s="86"/>
      <c r="D36" s="87">
        <f>'[1]Fiche moyens humains'!G12</f>
        <v>0</v>
      </c>
      <c r="E36" s="86"/>
      <c r="F36" s="88"/>
      <c r="G36" s="89"/>
      <c r="H36" s="90">
        <f t="shared" si="2"/>
        <v>0</v>
      </c>
      <c r="I36" s="47"/>
      <c r="J36" s="47"/>
    </row>
    <row r="37" spans="2:10" x14ac:dyDescent="0.2">
      <c r="B37" s="66">
        <f>'[1]Fiche moyens humains'!C13</f>
        <v>0</v>
      </c>
      <c r="C37" s="86"/>
      <c r="D37" s="87">
        <f>'[1]Fiche moyens humains'!G13</f>
        <v>0</v>
      </c>
      <c r="E37" s="86"/>
      <c r="F37" s="88"/>
      <c r="G37" s="89"/>
      <c r="H37" s="90">
        <f t="shared" si="2"/>
        <v>0</v>
      </c>
      <c r="I37" s="47"/>
      <c r="J37" s="47"/>
    </row>
    <row r="38" spans="2:10" ht="39.950000000000003" customHeight="1" x14ac:dyDescent="0.2">
      <c r="B38" s="66">
        <f>'[1]Fiche moyens humains'!C11</f>
        <v>0</v>
      </c>
      <c r="C38" s="86"/>
      <c r="D38" s="87"/>
      <c r="E38" s="86">
        <f>'[1]Fiche moyens humains'!H11</f>
        <v>0</v>
      </c>
      <c r="F38" s="88"/>
      <c r="G38" s="89"/>
      <c r="H38" s="90">
        <f t="shared" si="2"/>
        <v>0</v>
      </c>
      <c r="I38" s="47"/>
      <c r="J38" s="47"/>
    </row>
    <row r="39" spans="2:10" x14ac:dyDescent="0.2">
      <c r="B39" s="117" t="s">
        <v>75</v>
      </c>
      <c r="C39" s="118">
        <f>SUM(C40:C40)</f>
        <v>0</v>
      </c>
      <c r="D39" s="118">
        <f>SUM(D40:D40)</f>
        <v>0</v>
      </c>
      <c r="E39" s="118">
        <f>SUM(E40:E40)</f>
        <v>0</v>
      </c>
      <c r="F39" s="119"/>
      <c r="G39" s="120"/>
      <c r="H39" s="121">
        <f t="shared" si="2"/>
        <v>0</v>
      </c>
      <c r="I39" s="47"/>
      <c r="J39" s="47"/>
    </row>
    <row r="40" spans="2:10" x14ac:dyDescent="0.2">
      <c r="B40" s="66"/>
      <c r="C40" s="86"/>
      <c r="D40" s="86"/>
      <c r="E40" s="86"/>
      <c r="F40" s="88"/>
      <c r="G40" s="89"/>
      <c r="H40" s="90">
        <f t="shared" si="2"/>
        <v>0</v>
      </c>
      <c r="I40" s="47"/>
      <c r="J40" s="47"/>
    </row>
    <row r="41" spans="2:10" x14ac:dyDescent="0.2">
      <c r="B41" s="117" t="s">
        <v>76</v>
      </c>
      <c r="C41" s="118">
        <f>SUM(C42:C50)</f>
        <v>0</v>
      </c>
      <c r="D41" s="118">
        <f>SUM(D42:D50)</f>
        <v>0</v>
      </c>
      <c r="E41" s="118">
        <f>SUM(E42:E50)</f>
        <v>0</v>
      </c>
      <c r="F41" s="119"/>
      <c r="G41" s="120"/>
      <c r="H41" s="121">
        <f t="shared" si="2"/>
        <v>0</v>
      </c>
      <c r="I41" s="47"/>
      <c r="J41" s="47"/>
    </row>
    <row r="42" spans="2:10" x14ac:dyDescent="0.2">
      <c r="B42" s="66"/>
      <c r="C42" s="86"/>
      <c r="D42" s="86"/>
      <c r="E42" s="86"/>
      <c r="F42" s="88"/>
      <c r="G42" s="89"/>
      <c r="H42" s="90">
        <f t="shared" si="2"/>
        <v>0</v>
      </c>
      <c r="I42" s="47"/>
      <c r="J42" s="47"/>
    </row>
    <row r="43" spans="2:10" ht="39.950000000000003" customHeight="1" x14ac:dyDescent="0.2">
      <c r="B43" s="66"/>
      <c r="C43" s="86"/>
      <c r="D43" s="86"/>
      <c r="E43" s="86"/>
      <c r="F43" s="88"/>
      <c r="G43" s="89"/>
      <c r="H43" s="90"/>
      <c r="I43" s="47"/>
      <c r="J43" s="47"/>
    </row>
    <row r="44" spans="2:10" ht="39.950000000000003" customHeight="1" x14ac:dyDescent="0.2">
      <c r="B44" s="66"/>
      <c r="C44" s="86"/>
      <c r="D44" s="86"/>
      <c r="E44" s="86"/>
      <c r="F44" s="88"/>
      <c r="G44" s="89"/>
      <c r="H44" s="90"/>
      <c r="I44" s="47"/>
      <c r="J44" s="47"/>
    </row>
    <row r="45" spans="2:10" ht="39.950000000000003" customHeight="1" x14ac:dyDescent="0.2">
      <c r="B45" s="66"/>
      <c r="C45" s="86"/>
      <c r="D45" s="86"/>
      <c r="E45" s="86"/>
      <c r="F45" s="88"/>
      <c r="G45" s="89"/>
      <c r="H45" s="90"/>
      <c r="I45" s="47"/>
      <c r="J45" s="47"/>
    </row>
    <row r="46" spans="2:10" x14ac:dyDescent="0.2">
      <c r="B46" s="66"/>
      <c r="C46" s="86"/>
      <c r="D46" s="86"/>
      <c r="E46" s="86"/>
      <c r="F46" s="88"/>
      <c r="G46" s="89"/>
      <c r="H46" s="90"/>
      <c r="I46" s="47"/>
      <c r="J46" s="47"/>
    </row>
    <row r="47" spans="2:10" x14ac:dyDescent="0.2">
      <c r="B47" s="66"/>
      <c r="C47" s="86"/>
      <c r="D47" s="86"/>
      <c r="E47" s="86"/>
      <c r="F47" s="88"/>
      <c r="G47" s="89"/>
      <c r="H47" s="90"/>
      <c r="I47" s="47"/>
      <c r="J47" s="47"/>
    </row>
    <row r="48" spans="2:10" x14ac:dyDescent="0.2">
      <c r="B48" s="66"/>
      <c r="C48" s="86"/>
      <c r="D48" s="86"/>
      <c r="E48" s="86"/>
      <c r="F48" s="88"/>
      <c r="G48" s="89"/>
      <c r="H48" s="90"/>
      <c r="I48" s="47"/>
      <c r="J48" s="47"/>
    </row>
    <row r="49" spans="2:10" x14ac:dyDescent="0.2">
      <c r="B49" s="66"/>
      <c r="C49" s="86"/>
      <c r="D49" s="86"/>
      <c r="E49" s="86"/>
      <c r="F49" s="88"/>
      <c r="G49" s="89"/>
      <c r="H49" s="90"/>
      <c r="I49" s="47"/>
      <c r="J49" s="47"/>
    </row>
    <row r="50" spans="2:10" x14ac:dyDescent="0.2">
      <c r="B50" s="66"/>
      <c r="C50" s="86"/>
      <c r="D50" s="86"/>
      <c r="E50" s="86"/>
      <c r="F50" s="88"/>
      <c r="G50" s="89"/>
      <c r="H50" s="90">
        <f t="shared" si="2"/>
        <v>0</v>
      </c>
      <c r="I50" s="47"/>
      <c r="J50" s="47"/>
    </row>
    <row r="51" spans="2:10" x14ac:dyDescent="0.2">
      <c r="B51" s="122" t="s">
        <v>77</v>
      </c>
      <c r="C51" s="118">
        <f>SUM(C52:C58)</f>
        <v>0</v>
      </c>
      <c r="D51" s="118">
        <f>SUM(D52:D58)</f>
        <v>0</v>
      </c>
      <c r="E51" s="118">
        <f>SUM(E52:E58)</f>
        <v>0</v>
      </c>
      <c r="F51" s="123"/>
      <c r="G51" s="124"/>
      <c r="H51" s="125">
        <f t="shared" si="2"/>
        <v>0</v>
      </c>
      <c r="I51" s="47"/>
      <c r="J51" s="47"/>
    </row>
    <row r="52" spans="2:10" x14ac:dyDescent="0.2">
      <c r="B52" s="66"/>
      <c r="C52" s="86"/>
      <c r="D52" s="86"/>
      <c r="E52" s="86"/>
      <c r="F52" s="88"/>
      <c r="G52" s="89"/>
      <c r="H52" s="90">
        <f t="shared" si="2"/>
        <v>0</v>
      </c>
      <c r="I52" s="47"/>
      <c r="J52" s="47"/>
    </row>
    <row r="53" spans="2:10" x14ac:dyDescent="0.2">
      <c r="B53" s="66"/>
      <c r="C53" s="86"/>
      <c r="D53" s="86"/>
      <c r="E53" s="86"/>
      <c r="F53" s="88"/>
      <c r="G53" s="89"/>
      <c r="H53" s="90"/>
      <c r="I53" s="47"/>
      <c r="J53" s="47"/>
    </row>
    <row r="54" spans="2:10" x14ac:dyDescent="0.2">
      <c r="B54" s="66"/>
      <c r="C54" s="86"/>
      <c r="D54" s="86"/>
      <c r="E54" s="86"/>
      <c r="F54" s="88"/>
      <c r="G54" s="89"/>
      <c r="H54" s="90"/>
      <c r="I54" s="47"/>
      <c r="J54" s="47"/>
    </row>
    <row r="55" spans="2:10" x14ac:dyDescent="0.2">
      <c r="B55" s="66"/>
      <c r="C55" s="86"/>
      <c r="D55" s="86"/>
      <c r="E55" s="86"/>
      <c r="F55" s="88"/>
      <c r="G55" s="89"/>
      <c r="H55" s="90"/>
      <c r="I55" s="47"/>
      <c r="J55" s="47"/>
    </row>
    <row r="56" spans="2:10" x14ac:dyDescent="0.2">
      <c r="B56" s="91"/>
      <c r="C56" s="86"/>
      <c r="D56" s="86"/>
      <c r="E56" s="86"/>
      <c r="F56" s="88"/>
      <c r="G56" s="89"/>
      <c r="H56" s="90"/>
      <c r="I56" s="47"/>
      <c r="J56" s="47"/>
    </row>
    <row r="57" spans="2:10" x14ac:dyDescent="0.2">
      <c r="B57" s="91"/>
      <c r="C57" s="86"/>
      <c r="D57" s="86"/>
      <c r="E57" s="86"/>
      <c r="F57" s="88"/>
      <c r="G57" s="89"/>
      <c r="H57" s="90"/>
      <c r="I57" s="47"/>
      <c r="J57" s="47"/>
    </row>
    <row r="58" spans="2:10" x14ac:dyDescent="0.2">
      <c r="B58" s="66"/>
      <c r="C58" s="86"/>
      <c r="D58" s="86"/>
      <c r="E58" s="86"/>
      <c r="F58" s="88"/>
      <c r="G58" s="89"/>
      <c r="H58" s="90">
        <f t="shared" si="2"/>
        <v>0</v>
      </c>
      <c r="I58" s="47"/>
      <c r="J58" s="47"/>
    </row>
    <row r="59" spans="2:10" x14ac:dyDescent="0.2">
      <c r="B59" s="122" t="s">
        <v>78</v>
      </c>
      <c r="C59" s="118">
        <f>SUM(C60:C60)</f>
        <v>0</v>
      </c>
      <c r="D59" s="118">
        <f>SUM(D60:D60)</f>
        <v>0</v>
      </c>
      <c r="E59" s="118">
        <f>SUM(E60:E60)</f>
        <v>0</v>
      </c>
      <c r="F59" s="123"/>
      <c r="G59" s="124"/>
      <c r="H59" s="125">
        <f t="shared" si="2"/>
        <v>0</v>
      </c>
      <c r="I59" s="47"/>
      <c r="J59" s="47"/>
    </row>
    <row r="60" spans="2:10" x14ac:dyDescent="0.2">
      <c r="B60" s="92"/>
      <c r="C60" s="86"/>
      <c r="D60" s="86"/>
      <c r="E60" s="86"/>
      <c r="F60" s="88"/>
      <c r="G60" s="89"/>
      <c r="H60" s="90">
        <f t="shared" si="2"/>
        <v>0</v>
      </c>
      <c r="I60" s="47"/>
      <c r="J60" s="47"/>
    </row>
    <row r="61" spans="2:10" x14ac:dyDescent="0.2">
      <c r="B61" s="122" t="s">
        <v>79</v>
      </c>
      <c r="C61" s="118">
        <f>SUM(C62:C62)</f>
        <v>0</v>
      </c>
      <c r="D61" s="118">
        <f>SUM(D62:D62)</f>
        <v>0</v>
      </c>
      <c r="E61" s="118">
        <f>SUM(E62:E62)</f>
        <v>0</v>
      </c>
      <c r="F61" s="123"/>
      <c r="G61" s="124"/>
      <c r="H61" s="125">
        <f t="shared" si="2"/>
        <v>0</v>
      </c>
      <c r="I61" s="47"/>
      <c r="J61" s="47"/>
    </row>
    <row r="62" spans="2:10" x14ac:dyDescent="0.2">
      <c r="B62" s="92"/>
      <c r="C62" s="86"/>
      <c r="D62" s="86"/>
      <c r="E62" s="86"/>
      <c r="F62" s="88"/>
      <c r="G62" s="89"/>
      <c r="H62" s="90">
        <f t="shared" si="2"/>
        <v>0</v>
      </c>
      <c r="I62" s="47"/>
      <c r="J62" s="47"/>
    </row>
    <row r="63" spans="2:10" x14ac:dyDescent="0.2">
      <c r="B63" s="122" t="s">
        <v>80</v>
      </c>
      <c r="C63" s="118">
        <f>SUM(C64:C64)</f>
        <v>0</v>
      </c>
      <c r="D63" s="118">
        <f>SUM(D64:D64)</f>
        <v>0</v>
      </c>
      <c r="E63" s="118">
        <f>SUM(E64:E64)</f>
        <v>0</v>
      </c>
      <c r="F63" s="123"/>
      <c r="G63" s="124"/>
      <c r="H63" s="125">
        <f t="shared" si="2"/>
        <v>0</v>
      </c>
      <c r="I63" s="47"/>
      <c r="J63" s="47"/>
    </row>
    <row r="64" spans="2:10" x14ac:dyDescent="0.2">
      <c r="B64" s="66"/>
      <c r="C64" s="86"/>
      <c r="D64" s="86"/>
      <c r="E64" s="86"/>
      <c r="F64" s="88"/>
      <c r="G64" s="89"/>
      <c r="H64" s="90">
        <f t="shared" si="2"/>
        <v>0</v>
      </c>
      <c r="I64" s="47"/>
      <c r="J64" s="47"/>
    </row>
    <row r="65" spans="1:11" x14ac:dyDescent="0.2">
      <c r="B65" s="117" t="s">
        <v>81</v>
      </c>
      <c r="C65" s="118">
        <f>SUM(C66:C70)</f>
        <v>0</v>
      </c>
      <c r="D65" s="118">
        <f>SUM(D66:D66)</f>
        <v>0</v>
      </c>
      <c r="E65" s="118">
        <f>SUM(E66:E70)</f>
        <v>0</v>
      </c>
      <c r="F65" s="119"/>
      <c r="G65" s="120"/>
      <c r="H65" s="121">
        <f t="shared" si="2"/>
        <v>0</v>
      </c>
      <c r="I65" s="47"/>
      <c r="J65" s="47"/>
    </row>
    <row r="66" spans="1:11" ht="13.5" thickBot="1" x14ac:dyDescent="0.25">
      <c r="B66" s="66"/>
      <c r="C66" s="86"/>
      <c r="D66" s="86"/>
      <c r="E66" s="86"/>
      <c r="F66" s="88"/>
      <c r="G66" s="89"/>
      <c r="H66" s="90">
        <f t="shared" si="2"/>
        <v>0</v>
      </c>
      <c r="I66" s="47"/>
      <c r="J66" s="47"/>
    </row>
    <row r="67" spans="1:11" ht="13.5" thickBot="1" x14ac:dyDescent="0.25">
      <c r="B67" s="126" t="s">
        <v>82</v>
      </c>
      <c r="C67" s="118">
        <f>SUM(C68:C69)</f>
        <v>0</v>
      </c>
      <c r="D67" s="118">
        <f>SUM(D68:D69)</f>
        <v>0</v>
      </c>
      <c r="E67" s="118">
        <f>SUM(E68:E69)</f>
        <v>0</v>
      </c>
      <c r="F67" s="127"/>
      <c r="G67" s="128"/>
      <c r="H67" s="129">
        <f>SUM(C67+D67+E67)</f>
        <v>0</v>
      </c>
      <c r="I67" s="47"/>
      <c r="J67" s="47"/>
    </row>
    <row r="68" spans="1:11" x14ac:dyDescent="0.2">
      <c r="B68" s="93">
        <f>'[1]Fiche moyens humains'!C22</f>
        <v>0</v>
      </c>
      <c r="C68" s="94"/>
      <c r="D68" s="94">
        <f>'[1]Fiche moyens humains'!H22</f>
        <v>0</v>
      </c>
      <c r="E68" s="94"/>
      <c r="F68" s="95"/>
      <c r="G68" s="96"/>
      <c r="H68" s="97">
        <f>SUM(C68+D68+E68)</f>
        <v>0</v>
      </c>
      <c r="I68" s="47"/>
      <c r="J68" s="47"/>
    </row>
    <row r="69" spans="1:11" ht="13.5" thickBot="1" x14ac:dyDescent="0.25">
      <c r="B69" s="98"/>
      <c r="C69" s="99"/>
      <c r="D69" s="99"/>
      <c r="E69" s="99"/>
      <c r="F69" s="100"/>
      <c r="G69" s="101"/>
      <c r="H69" s="102">
        <f>SUM(C69+D69+E69)</f>
        <v>0</v>
      </c>
      <c r="I69" s="47"/>
      <c r="J69" s="47"/>
    </row>
    <row r="70" spans="1:11" ht="13.5" thickBot="1" x14ac:dyDescent="0.25">
      <c r="B70" s="126" t="s">
        <v>83</v>
      </c>
      <c r="C70" s="130"/>
      <c r="D70" s="130"/>
      <c r="E70" s="130"/>
      <c r="F70" s="127"/>
      <c r="G70" s="128"/>
      <c r="H70" s="129">
        <f>SUM(C70+D70+E70)</f>
        <v>0</v>
      </c>
      <c r="I70" s="47"/>
      <c r="J70" s="47"/>
    </row>
    <row r="71" spans="1:11" ht="26.25" thickBot="1" x14ac:dyDescent="0.25">
      <c r="B71" s="103" t="s">
        <v>84</v>
      </c>
      <c r="C71" s="104">
        <f>ROUND(C34*0.15,2)</f>
        <v>0</v>
      </c>
      <c r="D71" s="104">
        <f t="shared" ref="D71:E71" si="3">ROUND(D34*0.15,2)</f>
        <v>0</v>
      </c>
      <c r="E71" s="104">
        <f t="shared" si="3"/>
        <v>0</v>
      </c>
      <c r="F71" s="105"/>
      <c r="G71" s="106"/>
      <c r="H71" s="107">
        <f>ROUND(SUM(C71+D71+E71),2)</f>
        <v>0</v>
      </c>
      <c r="I71" s="47"/>
      <c r="J71" s="47"/>
    </row>
    <row r="72" spans="1:11" ht="16.5" thickBot="1" x14ac:dyDescent="0.25">
      <c r="B72" s="76" t="s">
        <v>85</v>
      </c>
      <c r="C72" s="108">
        <f>C34+C39+C51+C71+C67+C41+C59+C61+C63+C65+C70</f>
        <v>0</v>
      </c>
      <c r="D72" s="108">
        <f>D34+D39+D51+D71+D67+D41+D59+D61+D63+D65+D70</f>
        <v>0</v>
      </c>
      <c r="E72" s="108">
        <f>E34+E39+E51+E71+E67+E41+E59+E61+E63+E65+E70</f>
        <v>0</v>
      </c>
      <c r="F72" s="109"/>
      <c r="G72" s="110"/>
      <c r="H72" s="111">
        <f>ROUND(SUM(C72+D72+E72),2)</f>
        <v>0</v>
      </c>
      <c r="I72" s="47"/>
      <c r="J72" s="47"/>
    </row>
    <row r="73" spans="1:11" x14ac:dyDescent="0.2">
      <c r="B73" s="47"/>
      <c r="C73" s="47"/>
      <c r="D73" s="47"/>
      <c r="E73" s="47"/>
      <c r="F73" s="47"/>
      <c r="G73" s="47"/>
      <c r="H73" s="47"/>
      <c r="I73" s="47"/>
      <c r="J73" s="47"/>
    </row>
    <row r="74" spans="1:11" x14ac:dyDescent="0.2">
      <c r="B74" s="112" t="s">
        <v>86</v>
      </c>
      <c r="C74" s="47"/>
      <c r="D74" s="47"/>
      <c r="E74" s="47"/>
      <c r="F74" s="47"/>
      <c r="G74" s="47"/>
      <c r="H74" s="47"/>
      <c r="I74" s="47"/>
      <c r="J74" s="47"/>
    </row>
    <row r="75" spans="1:11" x14ac:dyDescent="0.2">
      <c r="B75" s="188"/>
      <c r="C75" s="188"/>
      <c r="D75" s="188"/>
      <c r="E75" s="188"/>
      <c r="F75" s="188"/>
      <c r="G75" s="188"/>
      <c r="H75" s="188"/>
      <c r="I75" s="188"/>
      <c r="J75" s="188"/>
      <c r="K75" s="188"/>
    </row>
    <row r="76" spans="1:11" ht="15" x14ac:dyDescent="0.2">
      <c r="A76" s="149" t="s">
        <v>87</v>
      </c>
      <c r="B76" s="47"/>
      <c r="C76" s="47"/>
      <c r="D76" s="47"/>
      <c r="E76" s="47"/>
      <c r="F76" s="47"/>
      <c r="G76" s="47"/>
      <c r="H76" s="47"/>
      <c r="I76" s="47"/>
      <c r="J76" s="47"/>
    </row>
    <row r="77" spans="1:11" ht="15" x14ac:dyDescent="0.25">
      <c r="A77" s="150" t="s">
        <v>111</v>
      </c>
    </row>
  </sheetData>
  <mergeCells count="14">
    <mergeCell ref="H75:I75"/>
    <mergeCell ref="J75:K75"/>
    <mergeCell ref="F31:F32"/>
    <mergeCell ref="G31:G32"/>
    <mergeCell ref="B75:C75"/>
    <mergeCell ref="D75:E75"/>
    <mergeCell ref="F75:G75"/>
    <mergeCell ref="I17:J17"/>
    <mergeCell ref="D28:J29"/>
    <mergeCell ref="C6:H6"/>
    <mergeCell ref="C8:H8"/>
    <mergeCell ref="C17:D17"/>
    <mergeCell ref="E17:F17"/>
    <mergeCell ref="G17:H17"/>
  </mergeCells>
  <conditionalFormatting sqref="J27 H27 F27 D27">
    <cfRule type="containsErrors" dxfId="11" priority="1" stopIfTrue="1">
      <formula>ISERROR(D27)</formula>
    </cfRule>
  </conditionalFormatting>
  <conditionalFormatting sqref="D21 F21 H21 J21 D23 F23 H23 J23">
    <cfRule type="containsErrors" dxfId="10" priority="2" stopIfTrue="1">
      <formula>ISERROR(D21)</formula>
    </cfRule>
  </conditionalFormatting>
  <conditionalFormatting sqref="D28:J29">
    <cfRule type="expression" dxfId="9" priority="4" stopIfTrue="1">
      <formula>$I$33&lt;&gt;$H$78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5" r:id="rId4" name="Check Box 3">
              <controlPr defaultSize="0" autoFill="0" autoLine="0" autoPict="0">
                <anchor moveWithCells="1">
                  <from>
                    <xdr:col>2</xdr:col>
                    <xdr:colOff>962025</xdr:colOff>
                    <xdr:row>11</xdr:row>
                    <xdr:rowOff>0</xdr:rowOff>
                  </from>
                  <to>
                    <xdr:col>3</xdr:col>
                    <xdr:colOff>200025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5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11</xdr:row>
                    <xdr:rowOff>38100</xdr:rowOff>
                  </from>
                  <to>
                    <xdr:col>5</xdr:col>
                    <xdr:colOff>304800</xdr:colOff>
                    <xdr:row>12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75DF6-E16A-4E0B-B66C-7FE340562986}">
  <sheetPr>
    <tabColor theme="7" tint="0.39997558519241921"/>
    <pageSetUpPr fitToPage="1"/>
  </sheetPr>
  <dimension ref="A1:G33"/>
  <sheetViews>
    <sheetView showGridLines="0" zoomScale="85" zoomScaleNormal="85" workbookViewId="0">
      <selection activeCell="F11" sqref="F11"/>
    </sheetView>
  </sheetViews>
  <sheetFormatPr baseColWidth="10" defaultColWidth="11.5546875" defaultRowHeight="14.25" x14ac:dyDescent="0.2"/>
  <cols>
    <col min="1" max="1" width="39.6640625" style="151" customWidth="1"/>
    <col min="2" max="2" width="30.33203125" style="13" customWidth="1"/>
    <col min="3" max="3" width="11.88671875" style="14" bestFit="1" customWidth="1"/>
    <col min="4" max="16384" width="11.5546875" style="14"/>
  </cols>
  <sheetData>
    <row r="1" spans="1:6" x14ac:dyDescent="0.2">
      <c r="A1" s="12"/>
    </row>
    <row r="3" spans="1:6" ht="42.75" customHeight="1" x14ac:dyDescent="0.2">
      <c r="B3" s="16"/>
    </row>
    <row r="4" spans="1:6" ht="21" customHeight="1" x14ac:dyDescent="0.2">
      <c r="A4" s="17" t="s">
        <v>32</v>
      </c>
      <c r="B4" s="16"/>
    </row>
    <row r="5" spans="1:6" ht="21" customHeight="1" x14ac:dyDescent="0.2">
      <c r="A5" s="17"/>
      <c r="B5" s="16"/>
    </row>
    <row r="6" spans="1:6" ht="21" customHeight="1" x14ac:dyDescent="0.2">
      <c r="A6" s="37" t="s">
        <v>4</v>
      </c>
      <c r="B6" s="18"/>
    </row>
    <row r="7" spans="1:6" ht="21" customHeight="1" x14ac:dyDescent="0.2">
      <c r="A7" s="42" t="s">
        <v>33</v>
      </c>
      <c r="B7" s="19"/>
    </row>
    <row r="8" spans="1:6" ht="21" customHeight="1" x14ac:dyDescent="0.2">
      <c r="A8" s="39" t="s">
        <v>8</v>
      </c>
      <c r="B8" s="161" t="s">
        <v>115</v>
      </c>
    </row>
    <row r="9" spans="1:6" s="21" customFormat="1" ht="22.5" customHeight="1" x14ac:dyDescent="0.2"/>
    <row r="10" spans="1:6" s="21" customFormat="1" ht="22.5" customHeight="1" x14ac:dyDescent="0.2">
      <c r="A10" s="22"/>
      <c r="B10" s="16"/>
    </row>
    <row r="11" spans="1:6" s="21" customFormat="1" ht="22.5" customHeight="1" x14ac:dyDescent="0.2">
      <c r="A11" s="23" t="s">
        <v>34</v>
      </c>
      <c r="B11" s="16"/>
    </row>
    <row r="12" spans="1:6" ht="22.5" customHeight="1" x14ac:dyDescent="0.2">
      <c r="A12" s="40" t="s">
        <v>9</v>
      </c>
      <c r="B12" s="24"/>
      <c r="C12" s="25"/>
    </row>
    <row r="13" spans="1:6" ht="22.5" customHeight="1" x14ac:dyDescent="0.2">
      <c r="A13" s="38" t="s">
        <v>35</v>
      </c>
      <c r="B13" s="26"/>
    </row>
    <row r="14" spans="1:6" ht="22.5" customHeight="1" x14ac:dyDescent="0.2">
      <c r="A14" s="38" t="s">
        <v>112</v>
      </c>
      <c r="B14" s="27"/>
    </row>
    <row r="15" spans="1:6" s="21" customFormat="1" ht="22.5" customHeight="1" x14ac:dyDescent="0.2">
      <c r="A15" s="38" t="s">
        <v>6</v>
      </c>
      <c r="B15" s="20"/>
      <c r="C15" s="28"/>
      <c r="D15" s="28"/>
      <c r="E15" s="28"/>
      <c r="F15" s="28"/>
    </row>
    <row r="16" spans="1:6" ht="63.75" customHeight="1" x14ac:dyDescent="0.2">
      <c r="A16" s="23" t="s">
        <v>36</v>
      </c>
      <c r="B16" s="44"/>
    </row>
    <row r="17" spans="1:7" ht="63.75" customHeight="1" x14ac:dyDescent="0.2">
      <c r="A17" s="40" t="s">
        <v>37</v>
      </c>
      <c r="B17" s="24"/>
    </row>
    <row r="18" spans="1:7" s="21" customFormat="1" ht="54.75" customHeight="1" x14ac:dyDescent="0.2">
      <c r="A18" s="38" t="s">
        <v>38</v>
      </c>
      <c r="B18" s="29"/>
    </row>
    <row r="19" spans="1:7" ht="80.25" customHeight="1" x14ac:dyDescent="0.2">
      <c r="A19" s="38" t="s">
        <v>39</v>
      </c>
      <c r="B19" s="43"/>
    </row>
    <row r="20" spans="1:7" ht="80.25" customHeight="1" x14ac:dyDescent="0.2">
      <c r="A20" s="41" t="s">
        <v>40</v>
      </c>
      <c r="B20" s="43"/>
    </row>
    <row r="21" spans="1:7" ht="63" customHeight="1" x14ac:dyDescent="0.2">
      <c r="A21" s="41" t="s">
        <v>41</v>
      </c>
      <c r="B21" s="32"/>
      <c r="G21" s="14" t="s">
        <v>42</v>
      </c>
    </row>
    <row r="22" spans="1:7" ht="22.5" customHeight="1" x14ac:dyDescent="0.2">
      <c r="A22" s="45"/>
      <c r="B22" s="14"/>
    </row>
    <row r="23" spans="1:7" ht="22.5" customHeight="1" x14ac:dyDescent="0.2">
      <c r="A23" s="22"/>
      <c r="B23" s="30"/>
    </row>
    <row r="24" spans="1:7" ht="22.5" customHeight="1" x14ac:dyDescent="0.2">
      <c r="A24" s="23" t="s">
        <v>43</v>
      </c>
      <c r="B24" s="30"/>
    </row>
    <row r="25" spans="1:7" ht="39" customHeight="1" x14ac:dyDescent="0.2">
      <c r="A25" s="40" t="s">
        <v>44</v>
      </c>
      <c r="B25" s="20"/>
    </row>
    <row r="26" spans="1:7" ht="39" customHeight="1" x14ac:dyDescent="0.2">
      <c r="A26" s="38" t="s">
        <v>12</v>
      </c>
      <c r="B26" s="20"/>
    </row>
    <row r="27" spans="1:7" ht="22.5" customHeight="1" x14ac:dyDescent="0.2">
      <c r="A27" s="22"/>
      <c r="B27" s="31"/>
    </row>
    <row r="28" spans="1:7" ht="22.5" customHeight="1" x14ac:dyDescent="0.2">
      <c r="A28" s="23" t="s">
        <v>45</v>
      </c>
      <c r="B28" s="30"/>
    </row>
    <row r="29" spans="1:7" ht="86.25" customHeight="1" x14ac:dyDescent="0.2">
      <c r="A29" s="40" t="s">
        <v>46</v>
      </c>
      <c r="B29" s="36"/>
    </row>
    <row r="30" spans="1:7" ht="64.5" customHeight="1" x14ac:dyDescent="0.2">
      <c r="A30" s="41" t="s">
        <v>47</v>
      </c>
      <c r="B30" s="20"/>
    </row>
    <row r="31" spans="1:7" ht="22.5" customHeight="1" x14ac:dyDescent="0.2">
      <c r="A31" s="33"/>
      <c r="B31" s="30"/>
    </row>
    <row r="33" spans="1:3" ht="57" customHeight="1" x14ac:dyDescent="0.2">
      <c r="A33" s="171" t="s">
        <v>113</v>
      </c>
      <c r="B33" s="171"/>
      <c r="C33" s="171"/>
    </row>
  </sheetData>
  <mergeCells count="1">
    <mergeCell ref="A33:C33"/>
  </mergeCells>
  <pageMargins left="0.23622047244094491" right="0.23622047244094491" top="0" bottom="0" header="0.31496062992125984" footer="0.31496062992125984"/>
  <pageSetup paperSize="9" scale="80" fitToHeight="0" orientation="portrait" r:id="rId1"/>
  <headerFooter>
    <oddHeader xml:space="preserve">&amp;L 
</oddHeader>
    <oddFooter>&amp;LRIF/UAIE/DFE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F389-FF14-408E-9E46-47259ACA1745}">
  <dimension ref="A2:K77"/>
  <sheetViews>
    <sheetView workbookViewId="0">
      <selection activeCell="C7" sqref="C7:H7"/>
    </sheetView>
  </sheetViews>
  <sheetFormatPr baseColWidth="10" defaultColWidth="11.5546875" defaultRowHeight="12.75" x14ac:dyDescent="0.2"/>
  <cols>
    <col min="1" max="1" width="2.109375" style="1" customWidth="1"/>
    <col min="2" max="2" width="23.5546875" style="1" customWidth="1"/>
    <col min="3" max="3" width="12.33203125" style="1" customWidth="1"/>
    <col min="4" max="4" width="11.88671875" style="1" customWidth="1"/>
    <col min="5" max="5" width="11.33203125" style="1" customWidth="1"/>
    <col min="6" max="6" width="10.88671875" style="1" customWidth="1"/>
    <col min="7" max="7" width="7.33203125" style="1" customWidth="1"/>
    <col min="8" max="8" width="10.5546875" style="1" customWidth="1"/>
    <col min="9" max="9" width="10.21875" style="1" customWidth="1"/>
    <col min="10" max="10" width="7.33203125" style="1" customWidth="1"/>
    <col min="11" max="256" width="11.5546875" style="1"/>
    <col min="257" max="257" width="2.109375" style="1" customWidth="1"/>
    <col min="258" max="258" width="23.5546875" style="1" customWidth="1"/>
    <col min="259" max="266" width="7.33203125" style="1" customWidth="1"/>
    <col min="267" max="512" width="11.5546875" style="1"/>
    <col min="513" max="513" width="2.109375" style="1" customWidth="1"/>
    <col min="514" max="514" width="23.5546875" style="1" customWidth="1"/>
    <col min="515" max="522" width="7.33203125" style="1" customWidth="1"/>
    <col min="523" max="768" width="11.5546875" style="1"/>
    <col min="769" max="769" width="2.109375" style="1" customWidth="1"/>
    <col min="770" max="770" width="23.5546875" style="1" customWidth="1"/>
    <col min="771" max="778" width="7.33203125" style="1" customWidth="1"/>
    <col min="779" max="1024" width="11.5546875" style="1"/>
    <col min="1025" max="1025" width="2.109375" style="1" customWidth="1"/>
    <col min="1026" max="1026" width="23.5546875" style="1" customWidth="1"/>
    <col min="1027" max="1034" width="7.33203125" style="1" customWidth="1"/>
    <col min="1035" max="1280" width="11.5546875" style="1"/>
    <col min="1281" max="1281" width="2.109375" style="1" customWidth="1"/>
    <col min="1282" max="1282" width="23.5546875" style="1" customWidth="1"/>
    <col min="1283" max="1290" width="7.33203125" style="1" customWidth="1"/>
    <col min="1291" max="1536" width="11.5546875" style="1"/>
    <col min="1537" max="1537" width="2.109375" style="1" customWidth="1"/>
    <col min="1538" max="1538" width="23.5546875" style="1" customWidth="1"/>
    <col min="1539" max="1546" width="7.33203125" style="1" customWidth="1"/>
    <col min="1547" max="1792" width="11.5546875" style="1"/>
    <col min="1793" max="1793" width="2.109375" style="1" customWidth="1"/>
    <col min="1794" max="1794" width="23.5546875" style="1" customWidth="1"/>
    <col min="1795" max="1802" width="7.33203125" style="1" customWidth="1"/>
    <col min="1803" max="2048" width="11.5546875" style="1"/>
    <col min="2049" max="2049" width="2.109375" style="1" customWidth="1"/>
    <col min="2050" max="2050" width="23.5546875" style="1" customWidth="1"/>
    <col min="2051" max="2058" width="7.33203125" style="1" customWidth="1"/>
    <col min="2059" max="2304" width="11.5546875" style="1"/>
    <col min="2305" max="2305" width="2.109375" style="1" customWidth="1"/>
    <col min="2306" max="2306" width="23.5546875" style="1" customWidth="1"/>
    <col min="2307" max="2314" width="7.33203125" style="1" customWidth="1"/>
    <col min="2315" max="2560" width="11.5546875" style="1"/>
    <col min="2561" max="2561" width="2.109375" style="1" customWidth="1"/>
    <col min="2562" max="2562" width="23.5546875" style="1" customWidth="1"/>
    <col min="2563" max="2570" width="7.33203125" style="1" customWidth="1"/>
    <col min="2571" max="2816" width="11.5546875" style="1"/>
    <col min="2817" max="2817" width="2.109375" style="1" customWidth="1"/>
    <col min="2818" max="2818" width="23.5546875" style="1" customWidth="1"/>
    <col min="2819" max="2826" width="7.33203125" style="1" customWidth="1"/>
    <col min="2827" max="3072" width="11.5546875" style="1"/>
    <col min="3073" max="3073" width="2.109375" style="1" customWidth="1"/>
    <col min="3074" max="3074" width="23.5546875" style="1" customWidth="1"/>
    <col min="3075" max="3082" width="7.33203125" style="1" customWidth="1"/>
    <col min="3083" max="3328" width="11.5546875" style="1"/>
    <col min="3329" max="3329" width="2.109375" style="1" customWidth="1"/>
    <col min="3330" max="3330" width="23.5546875" style="1" customWidth="1"/>
    <col min="3331" max="3338" width="7.33203125" style="1" customWidth="1"/>
    <col min="3339" max="3584" width="11.5546875" style="1"/>
    <col min="3585" max="3585" width="2.109375" style="1" customWidth="1"/>
    <col min="3586" max="3586" width="23.5546875" style="1" customWidth="1"/>
    <col min="3587" max="3594" width="7.33203125" style="1" customWidth="1"/>
    <col min="3595" max="3840" width="11.5546875" style="1"/>
    <col min="3841" max="3841" width="2.109375" style="1" customWidth="1"/>
    <col min="3842" max="3842" width="23.5546875" style="1" customWidth="1"/>
    <col min="3843" max="3850" width="7.33203125" style="1" customWidth="1"/>
    <col min="3851" max="4096" width="11.5546875" style="1"/>
    <col min="4097" max="4097" width="2.109375" style="1" customWidth="1"/>
    <col min="4098" max="4098" width="23.5546875" style="1" customWidth="1"/>
    <col min="4099" max="4106" width="7.33203125" style="1" customWidth="1"/>
    <col min="4107" max="4352" width="11.5546875" style="1"/>
    <col min="4353" max="4353" width="2.109375" style="1" customWidth="1"/>
    <col min="4354" max="4354" width="23.5546875" style="1" customWidth="1"/>
    <col min="4355" max="4362" width="7.33203125" style="1" customWidth="1"/>
    <col min="4363" max="4608" width="11.5546875" style="1"/>
    <col min="4609" max="4609" width="2.109375" style="1" customWidth="1"/>
    <col min="4610" max="4610" width="23.5546875" style="1" customWidth="1"/>
    <col min="4611" max="4618" width="7.33203125" style="1" customWidth="1"/>
    <col min="4619" max="4864" width="11.5546875" style="1"/>
    <col min="4865" max="4865" width="2.109375" style="1" customWidth="1"/>
    <col min="4866" max="4866" width="23.5546875" style="1" customWidth="1"/>
    <col min="4867" max="4874" width="7.33203125" style="1" customWidth="1"/>
    <col min="4875" max="5120" width="11.5546875" style="1"/>
    <col min="5121" max="5121" width="2.109375" style="1" customWidth="1"/>
    <col min="5122" max="5122" width="23.5546875" style="1" customWidth="1"/>
    <col min="5123" max="5130" width="7.33203125" style="1" customWidth="1"/>
    <col min="5131" max="5376" width="11.5546875" style="1"/>
    <col min="5377" max="5377" width="2.109375" style="1" customWidth="1"/>
    <col min="5378" max="5378" width="23.5546875" style="1" customWidth="1"/>
    <col min="5379" max="5386" width="7.33203125" style="1" customWidth="1"/>
    <col min="5387" max="5632" width="11.5546875" style="1"/>
    <col min="5633" max="5633" width="2.109375" style="1" customWidth="1"/>
    <col min="5634" max="5634" width="23.5546875" style="1" customWidth="1"/>
    <col min="5635" max="5642" width="7.33203125" style="1" customWidth="1"/>
    <col min="5643" max="5888" width="11.5546875" style="1"/>
    <col min="5889" max="5889" width="2.109375" style="1" customWidth="1"/>
    <col min="5890" max="5890" width="23.5546875" style="1" customWidth="1"/>
    <col min="5891" max="5898" width="7.33203125" style="1" customWidth="1"/>
    <col min="5899" max="6144" width="11.5546875" style="1"/>
    <col min="6145" max="6145" width="2.109375" style="1" customWidth="1"/>
    <col min="6146" max="6146" width="23.5546875" style="1" customWidth="1"/>
    <col min="6147" max="6154" width="7.33203125" style="1" customWidth="1"/>
    <col min="6155" max="6400" width="11.5546875" style="1"/>
    <col min="6401" max="6401" width="2.109375" style="1" customWidth="1"/>
    <col min="6402" max="6402" width="23.5546875" style="1" customWidth="1"/>
    <col min="6403" max="6410" width="7.33203125" style="1" customWidth="1"/>
    <col min="6411" max="6656" width="11.5546875" style="1"/>
    <col min="6657" max="6657" width="2.109375" style="1" customWidth="1"/>
    <col min="6658" max="6658" width="23.5546875" style="1" customWidth="1"/>
    <col min="6659" max="6666" width="7.33203125" style="1" customWidth="1"/>
    <col min="6667" max="6912" width="11.5546875" style="1"/>
    <col min="6913" max="6913" width="2.109375" style="1" customWidth="1"/>
    <col min="6914" max="6914" width="23.5546875" style="1" customWidth="1"/>
    <col min="6915" max="6922" width="7.33203125" style="1" customWidth="1"/>
    <col min="6923" max="7168" width="11.5546875" style="1"/>
    <col min="7169" max="7169" width="2.109375" style="1" customWidth="1"/>
    <col min="7170" max="7170" width="23.5546875" style="1" customWidth="1"/>
    <col min="7171" max="7178" width="7.33203125" style="1" customWidth="1"/>
    <col min="7179" max="7424" width="11.5546875" style="1"/>
    <col min="7425" max="7425" width="2.109375" style="1" customWidth="1"/>
    <col min="7426" max="7426" width="23.5546875" style="1" customWidth="1"/>
    <col min="7427" max="7434" width="7.33203125" style="1" customWidth="1"/>
    <col min="7435" max="7680" width="11.5546875" style="1"/>
    <col min="7681" max="7681" width="2.109375" style="1" customWidth="1"/>
    <col min="7682" max="7682" width="23.5546875" style="1" customWidth="1"/>
    <col min="7683" max="7690" width="7.33203125" style="1" customWidth="1"/>
    <col min="7691" max="7936" width="11.5546875" style="1"/>
    <col min="7937" max="7937" width="2.109375" style="1" customWidth="1"/>
    <col min="7938" max="7938" width="23.5546875" style="1" customWidth="1"/>
    <col min="7939" max="7946" width="7.33203125" style="1" customWidth="1"/>
    <col min="7947" max="8192" width="11.5546875" style="1"/>
    <col min="8193" max="8193" width="2.109375" style="1" customWidth="1"/>
    <col min="8194" max="8194" width="23.5546875" style="1" customWidth="1"/>
    <col min="8195" max="8202" width="7.33203125" style="1" customWidth="1"/>
    <col min="8203" max="8448" width="11.5546875" style="1"/>
    <col min="8449" max="8449" width="2.109375" style="1" customWidth="1"/>
    <col min="8450" max="8450" width="23.5546875" style="1" customWidth="1"/>
    <col min="8451" max="8458" width="7.33203125" style="1" customWidth="1"/>
    <col min="8459" max="8704" width="11.5546875" style="1"/>
    <col min="8705" max="8705" width="2.109375" style="1" customWidth="1"/>
    <col min="8706" max="8706" width="23.5546875" style="1" customWidth="1"/>
    <col min="8707" max="8714" width="7.33203125" style="1" customWidth="1"/>
    <col min="8715" max="8960" width="11.5546875" style="1"/>
    <col min="8961" max="8961" width="2.109375" style="1" customWidth="1"/>
    <col min="8962" max="8962" width="23.5546875" style="1" customWidth="1"/>
    <col min="8963" max="8970" width="7.33203125" style="1" customWidth="1"/>
    <col min="8971" max="9216" width="11.5546875" style="1"/>
    <col min="9217" max="9217" width="2.109375" style="1" customWidth="1"/>
    <col min="9218" max="9218" width="23.5546875" style="1" customWidth="1"/>
    <col min="9219" max="9226" width="7.33203125" style="1" customWidth="1"/>
    <col min="9227" max="9472" width="11.5546875" style="1"/>
    <col min="9473" max="9473" width="2.109375" style="1" customWidth="1"/>
    <col min="9474" max="9474" width="23.5546875" style="1" customWidth="1"/>
    <col min="9475" max="9482" width="7.33203125" style="1" customWidth="1"/>
    <col min="9483" max="9728" width="11.5546875" style="1"/>
    <col min="9729" max="9729" width="2.109375" style="1" customWidth="1"/>
    <col min="9730" max="9730" width="23.5546875" style="1" customWidth="1"/>
    <col min="9731" max="9738" width="7.33203125" style="1" customWidth="1"/>
    <col min="9739" max="9984" width="11.5546875" style="1"/>
    <col min="9985" max="9985" width="2.109375" style="1" customWidth="1"/>
    <col min="9986" max="9986" width="23.5546875" style="1" customWidth="1"/>
    <col min="9987" max="9994" width="7.33203125" style="1" customWidth="1"/>
    <col min="9995" max="10240" width="11.5546875" style="1"/>
    <col min="10241" max="10241" width="2.109375" style="1" customWidth="1"/>
    <col min="10242" max="10242" width="23.5546875" style="1" customWidth="1"/>
    <col min="10243" max="10250" width="7.33203125" style="1" customWidth="1"/>
    <col min="10251" max="10496" width="11.5546875" style="1"/>
    <col min="10497" max="10497" width="2.109375" style="1" customWidth="1"/>
    <col min="10498" max="10498" width="23.5546875" style="1" customWidth="1"/>
    <col min="10499" max="10506" width="7.33203125" style="1" customWidth="1"/>
    <col min="10507" max="10752" width="11.5546875" style="1"/>
    <col min="10753" max="10753" width="2.109375" style="1" customWidth="1"/>
    <col min="10754" max="10754" width="23.5546875" style="1" customWidth="1"/>
    <col min="10755" max="10762" width="7.33203125" style="1" customWidth="1"/>
    <col min="10763" max="11008" width="11.5546875" style="1"/>
    <col min="11009" max="11009" width="2.109375" style="1" customWidth="1"/>
    <col min="11010" max="11010" width="23.5546875" style="1" customWidth="1"/>
    <col min="11011" max="11018" width="7.33203125" style="1" customWidth="1"/>
    <col min="11019" max="11264" width="11.5546875" style="1"/>
    <col min="11265" max="11265" width="2.109375" style="1" customWidth="1"/>
    <col min="11266" max="11266" width="23.5546875" style="1" customWidth="1"/>
    <col min="11267" max="11274" width="7.33203125" style="1" customWidth="1"/>
    <col min="11275" max="11520" width="11.5546875" style="1"/>
    <col min="11521" max="11521" width="2.109375" style="1" customWidth="1"/>
    <col min="11522" max="11522" width="23.5546875" style="1" customWidth="1"/>
    <col min="11523" max="11530" width="7.33203125" style="1" customWidth="1"/>
    <col min="11531" max="11776" width="11.5546875" style="1"/>
    <col min="11777" max="11777" width="2.109375" style="1" customWidth="1"/>
    <col min="11778" max="11778" width="23.5546875" style="1" customWidth="1"/>
    <col min="11779" max="11786" width="7.33203125" style="1" customWidth="1"/>
    <col min="11787" max="12032" width="11.5546875" style="1"/>
    <col min="12033" max="12033" width="2.109375" style="1" customWidth="1"/>
    <col min="12034" max="12034" width="23.5546875" style="1" customWidth="1"/>
    <col min="12035" max="12042" width="7.33203125" style="1" customWidth="1"/>
    <col min="12043" max="12288" width="11.5546875" style="1"/>
    <col min="12289" max="12289" width="2.109375" style="1" customWidth="1"/>
    <col min="12290" max="12290" width="23.5546875" style="1" customWidth="1"/>
    <col min="12291" max="12298" width="7.33203125" style="1" customWidth="1"/>
    <col min="12299" max="12544" width="11.5546875" style="1"/>
    <col min="12545" max="12545" width="2.109375" style="1" customWidth="1"/>
    <col min="12546" max="12546" width="23.5546875" style="1" customWidth="1"/>
    <col min="12547" max="12554" width="7.33203125" style="1" customWidth="1"/>
    <col min="12555" max="12800" width="11.5546875" style="1"/>
    <col min="12801" max="12801" width="2.109375" style="1" customWidth="1"/>
    <col min="12802" max="12802" width="23.5546875" style="1" customWidth="1"/>
    <col min="12803" max="12810" width="7.33203125" style="1" customWidth="1"/>
    <col min="12811" max="13056" width="11.5546875" style="1"/>
    <col min="13057" max="13057" width="2.109375" style="1" customWidth="1"/>
    <col min="13058" max="13058" width="23.5546875" style="1" customWidth="1"/>
    <col min="13059" max="13066" width="7.33203125" style="1" customWidth="1"/>
    <col min="13067" max="13312" width="11.5546875" style="1"/>
    <col min="13313" max="13313" width="2.109375" style="1" customWidth="1"/>
    <col min="13314" max="13314" width="23.5546875" style="1" customWidth="1"/>
    <col min="13315" max="13322" width="7.33203125" style="1" customWidth="1"/>
    <col min="13323" max="13568" width="11.5546875" style="1"/>
    <col min="13569" max="13569" width="2.109375" style="1" customWidth="1"/>
    <col min="13570" max="13570" width="23.5546875" style="1" customWidth="1"/>
    <col min="13571" max="13578" width="7.33203125" style="1" customWidth="1"/>
    <col min="13579" max="13824" width="11.5546875" style="1"/>
    <col min="13825" max="13825" width="2.109375" style="1" customWidth="1"/>
    <col min="13826" max="13826" width="23.5546875" style="1" customWidth="1"/>
    <col min="13827" max="13834" width="7.33203125" style="1" customWidth="1"/>
    <col min="13835" max="14080" width="11.5546875" style="1"/>
    <col min="14081" max="14081" width="2.109375" style="1" customWidth="1"/>
    <col min="14082" max="14082" width="23.5546875" style="1" customWidth="1"/>
    <col min="14083" max="14090" width="7.33203125" style="1" customWidth="1"/>
    <col min="14091" max="14336" width="11.5546875" style="1"/>
    <col min="14337" max="14337" width="2.109375" style="1" customWidth="1"/>
    <col min="14338" max="14338" width="23.5546875" style="1" customWidth="1"/>
    <col min="14339" max="14346" width="7.33203125" style="1" customWidth="1"/>
    <col min="14347" max="14592" width="11.5546875" style="1"/>
    <col min="14593" max="14593" width="2.109375" style="1" customWidth="1"/>
    <col min="14594" max="14594" width="23.5546875" style="1" customWidth="1"/>
    <col min="14595" max="14602" width="7.33203125" style="1" customWidth="1"/>
    <col min="14603" max="14848" width="11.5546875" style="1"/>
    <col min="14849" max="14849" width="2.109375" style="1" customWidth="1"/>
    <col min="14850" max="14850" width="23.5546875" style="1" customWidth="1"/>
    <col min="14851" max="14858" width="7.33203125" style="1" customWidth="1"/>
    <col min="14859" max="15104" width="11.5546875" style="1"/>
    <col min="15105" max="15105" width="2.109375" style="1" customWidth="1"/>
    <col min="15106" max="15106" width="23.5546875" style="1" customWidth="1"/>
    <col min="15107" max="15114" width="7.33203125" style="1" customWidth="1"/>
    <col min="15115" max="15360" width="11.5546875" style="1"/>
    <col min="15361" max="15361" width="2.109375" style="1" customWidth="1"/>
    <col min="15362" max="15362" width="23.5546875" style="1" customWidth="1"/>
    <col min="15363" max="15370" width="7.33203125" style="1" customWidth="1"/>
    <col min="15371" max="15616" width="11.5546875" style="1"/>
    <col min="15617" max="15617" width="2.109375" style="1" customWidth="1"/>
    <col min="15618" max="15618" width="23.5546875" style="1" customWidth="1"/>
    <col min="15619" max="15626" width="7.33203125" style="1" customWidth="1"/>
    <col min="15627" max="15872" width="11.5546875" style="1"/>
    <col min="15873" max="15873" width="2.109375" style="1" customWidth="1"/>
    <col min="15874" max="15874" width="23.5546875" style="1" customWidth="1"/>
    <col min="15875" max="15882" width="7.33203125" style="1" customWidth="1"/>
    <col min="15883" max="16128" width="11.5546875" style="1"/>
    <col min="16129" max="16129" width="2.109375" style="1" customWidth="1"/>
    <col min="16130" max="16130" width="23.5546875" style="1" customWidth="1"/>
    <col min="16131" max="16138" width="7.33203125" style="1" customWidth="1"/>
    <col min="16139" max="16384" width="11.5546875" style="1"/>
  </cols>
  <sheetData>
    <row r="2" spans="2:10" ht="18" x14ac:dyDescent="0.25">
      <c r="B2" s="11" t="s">
        <v>48</v>
      </c>
    </row>
    <row r="4" spans="2:10" ht="15.75" x14ac:dyDescent="0.2">
      <c r="C4" s="46"/>
      <c r="D4" s="46"/>
      <c r="E4" s="46"/>
      <c r="F4" s="46"/>
      <c r="G4" s="46"/>
      <c r="H4" s="46"/>
      <c r="I4" s="47"/>
      <c r="J4" s="47"/>
    </row>
    <row r="5" spans="2:10" ht="15.75" x14ac:dyDescent="0.25">
      <c r="B5" s="48"/>
      <c r="C5" s="47"/>
      <c r="D5" s="47"/>
      <c r="E5" s="47"/>
      <c r="F5" s="47"/>
      <c r="G5" s="47"/>
      <c r="H5" s="47"/>
      <c r="I5" s="47"/>
      <c r="J5" s="47"/>
    </row>
    <row r="6" spans="2:10" ht="15.75" customHeight="1" x14ac:dyDescent="0.2">
      <c r="B6" s="143" t="s">
        <v>9</v>
      </c>
      <c r="C6" s="178"/>
      <c r="D6" s="179"/>
      <c r="E6" s="179"/>
      <c r="F6" s="179"/>
      <c r="G6" s="179"/>
      <c r="H6" s="180"/>
      <c r="I6" s="47"/>
      <c r="J6" s="47"/>
    </row>
    <row r="7" spans="2:10" ht="15.75" x14ac:dyDescent="0.2">
      <c r="B7" s="39" t="s">
        <v>8</v>
      </c>
      <c r="C7" s="35" t="s">
        <v>115</v>
      </c>
      <c r="D7" s="50"/>
      <c r="E7" s="50"/>
      <c r="F7" s="50"/>
      <c r="G7" s="50"/>
      <c r="H7" s="51"/>
      <c r="I7" s="47"/>
      <c r="J7" s="47"/>
    </row>
    <row r="8" spans="2:10" ht="39.950000000000003" customHeight="1" x14ac:dyDescent="0.2">
      <c r="B8" s="143" t="s">
        <v>49</v>
      </c>
      <c r="C8" s="181"/>
      <c r="D8" s="182"/>
      <c r="E8" s="182"/>
      <c r="F8" s="182"/>
      <c r="G8" s="182"/>
      <c r="H8" s="183"/>
      <c r="I8" s="47"/>
      <c r="J8" s="47"/>
    </row>
    <row r="9" spans="2:10" ht="39.950000000000003" customHeight="1" x14ac:dyDescent="0.2">
      <c r="B9" s="52"/>
      <c r="C9" s="53"/>
      <c r="D9" s="53"/>
      <c r="E9" s="53"/>
      <c r="F9" s="53"/>
      <c r="G9" s="53"/>
      <c r="H9" s="53"/>
      <c r="I9" s="47"/>
      <c r="J9" s="47"/>
    </row>
    <row r="10" spans="2:10" ht="15" x14ac:dyDescent="0.2">
      <c r="B10" s="54"/>
      <c r="C10" s="54"/>
    </row>
    <row r="11" spans="2:10" ht="18" x14ac:dyDescent="0.2">
      <c r="B11" s="52"/>
      <c r="C11" s="55"/>
      <c r="D11" s="55"/>
      <c r="E11" s="55"/>
      <c r="F11" s="55"/>
      <c r="G11" s="55"/>
      <c r="H11" s="55"/>
      <c r="I11" s="47"/>
      <c r="J11" s="47"/>
    </row>
    <row r="12" spans="2:10" ht="15.75" x14ac:dyDescent="0.2">
      <c r="B12" s="49" t="s">
        <v>50</v>
      </c>
      <c r="C12" s="53" t="s">
        <v>51</v>
      </c>
      <c r="D12" s="56"/>
      <c r="E12" s="57" t="s">
        <v>52</v>
      </c>
      <c r="F12" s="56"/>
      <c r="G12" s="56"/>
      <c r="H12" s="56"/>
      <c r="I12" s="47"/>
      <c r="J12" s="47"/>
    </row>
    <row r="13" spans="2:10" ht="15.75" x14ac:dyDescent="0.25">
      <c r="B13" s="48"/>
      <c r="C13" s="58"/>
      <c r="D13" s="54"/>
      <c r="E13" s="54"/>
      <c r="F13" s="54"/>
      <c r="G13" s="54"/>
      <c r="H13" s="58"/>
      <c r="I13" s="47"/>
      <c r="J13" s="47"/>
    </row>
    <row r="14" spans="2:10" ht="15.75" x14ac:dyDescent="0.25">
      <c r="B14" s="48" t="s">
        <v>53</v>
      </c>
      <c r="C14" s="47"/>
      <c r="D14" s="47"/>
      <c r="E14" s="47"/>
      <c r="F14" s="47"/>
      <c r="G14" s="47"/>
      <c r="H14" s="47"/>
      <c r="I14" s="47"/>
      <c r="J14" s="47"/>
    </row>
    <row r="15" spans="2:10" ht="16.5" thickBot="1" x14ac:dyDescent="0.3">
      <c r="B15" s="48"/>
      <c r="C15" s="47"/>
      <c r="D15" s="47"/>
      <c r="E15" s="47"/>
      <c r="F15" s="47"/>
      <c r="G15" s="47"/>
      <c r="H15" s="47"/>
      <c r="I15" s="47"/>
      <c r="J15" s="47"/>
    </row>
    <row r="16" spans="2:10" ht="16.5" thickBot="1" x14ac:dyDescent="0.3">
      <c r="B16" s="59" t="s">
        <v>54</v>
      </c>
      <c r="C16" s="47"/>
      <c r="D16" s="47"/>
      <c r="E16" s="47"/>
      <c r="F16" s="47"/>
      <c r="G16" s="47"/>
      <c r="H16" s="47"/>
      <c r="I16" s="47"/>
      <c r="J16" s="47"/>
    </row>
    <row r="17" spans="2:10" ht="15" x14ac:dyDescent="0.2">
      <c r="B17" s="60" t="s">
        <v>55</v>
      </c>
      <c r="C17" s="184">
        <v>2022</v>
      </c>
      <c r="D17" s="185"/>
      <c r="E17" s="186" t="s">
        <v>56</v>
      </c>
      <c r="F17" s="187"/>
      <c r="G17" s="186" t="s">
        <v>56</v>
      </c>
      <c r="H17" s="187"/>
      <c r="I17" s="174" t="s">
        <v>57</v>
      </c>
      <c r="J17" s="175"/>
    </row>
    <row r="18" spans="2:10" ht="13.5" thickBot="1" x14ac:dyDescent="0.25">
      <c r="B18" s="61" t="s">
        <v>58</v>
      </c>
      <c r="C18" s="62" t="s">
        <v>59</v>
      </c>
      <c r="D18" s="63" t="s">
        <v>60</v>
      </c>
      <c r="E18" s="64"/>
      <c r="F18" s="65"/>
      <c r="G18" s="62" t="s">
        <v>59</v>
      </c>
      <c r="H18" s="63" t="s">
        <v>60</v>
      </c>
      <c r="I18" s="62" t="s">
        <v>59</v>
      </c>
      <c r="J18" s="63" t="s">
        <v>60</v>
      </c>
    </row>
    <row r="19" spans="2:10" ht="36.75" customHeight="1" thickBot="1" x14ac:dyDescent="0.25">
      <c r="B19" s="131" t="s">
        <v>61</v>
      </c>
      <c r="C19" s="132">
        <f>40%*C72</f>
        <v>0</v>
      </c>
      <c r="D19" s="133" t="e">
        <f>C19/C27</f>
        <v>#DIV/0!</v>
      </c>
      <c r="E19" s="132">
        <f>40%*E72</f>
        <v>0</v>
      </c>
      <c r="F19" s="133" t="e">
        <f>E19/E27</f>
        <v>#DIV/0!</v>
      </c>
      <c r="G19" s="134">
        <f>SUM(G20:G20)</f>
        <v>0</v>
      </c>
      <c r="H19" s="133" t="e">
        <f>G19/G27</f>
        <v>#DIV/0!</v>
      </c>
      <c r="I19" s="135">
        <f>C19+E19+G19</f>
        <v>0</v>
      </c>
      <c r="J19" s="133" t="e">
        <f>I19/I27</f>
        <v>#DIV/0!</v>
      </c>
    </row>
    <row r="20" spans="2:10" ht="63" customHeight="1" thickBot="1" x14ac:dyDescent="0.25">
      <c r="B20" s="136" t="s">
        <v>62</v>
      </c>
      <c r="C20" s="132">
        <f>40%*C73</f>
        <v>0</v>
      </c>
      <c r="D20" s="137" t="e">
        <f>C20/C27</f>
        <v>#DIV/0!</v>
      </c>
      <c r="E20" s="134">
        <f>SUM(E21:E21)</f>
        <v>0</v>
      </c>
      <c r="F20" s="137" t="e">
        <f>E20/E27</f>
        <v>#DIV/0!</v>
      </c>
      <c r="G20" s="134">
        <f>SUM(G21:G21)</f>
        <v>0</v>
      </c>
      <c r="H20" s="137" t="e">
        <f>G20/G27</f>
        <v>#DIV/0!</v>
      </c>
      <c r="I20" s="138">
        <f t="shared" ref="I20:I26" si="0">C20+E20+G20</f>
        <v>0</v>
      </c>
      <c r="J20" s="137" t="e">
        <f>I20/I27</f>
        <v>#DIV/0!</v>
      </c>
    </row>
    <row r="21" spans="2:10" ht="13.5" thickBot="1" x14ac:dyDescent="0.25">
      <c r="B21" s="66" t="s">
        <v>63</v>
      </c>
      <c r="C21" s="67"/>
      <c r="D21" s="68" t="e">
        <f>C21/C27</f>
        <v>#DIV/0!</v>
      </c>
      <c r="E21" s="67"/>
      <c r="F21" s="68" t="e">
        <f>E21/E27</f>
        <v>#DIV/0!</v>
      </c>
      <c r="G21" s="67"/>
      <c r="H21" s="68" t="e">
        <f>G21/G27</f>
        <v>#DIV/0!</v>
      </c>
      <c r="I21" s="69"/>
      <c r="J21" s="68" t="e">
        <f>I21/I27</f>
        <v>#DIV/0!</v>
      </c>
    </row>
    <row r="22" spans="2:10" x14ac:dyDescent="0.2">
      <c r="B22" s="139" t="s">
        <v>64</v>
      </c>
      <c r="C22" s="134">
        <f>SUM(C23:C23)</f>
        <v>0</v>
      </c>
      <c r="D22" s="137" t="e">
        <f>C22/C27</f>
        <v>#DIV/0!</v>
      </c>
      <c r="E22" s="134">
        <f>SUM(E23:E23)</f>
        <v>0</v>
      </c>
      <c r="F22" s="137" t="e">
        <f>E22/E27</f>
        <v>#DIV/0!</v>
      </c>
      <c r="G22" s="134">
        <f>SUM(G23:G23)</f>
        <v>0</v>
      </c>
      <c r="H22" s="137" t="e">
        <f>G22/G27</f>
        <v>#DIV/0!</v>
      </c>
      <c r="I22" s="138">
        <f t="shared" si="0"/>
        <v>0</v>
      </c>
      <c r="J22" s="137" t="e">
        <f>I22/I27</f>
        <v>#DIV/0!</v>
      </c>
    </row>
    <row r="23" spans="2:10" ht="13.5" thickBot="1" x14ac:dyDescent="0.25">
      <c r="B23" s="70"/>
      <c r="C23" s="71"/>
      <c r="D23" s="72" t="e">
        <f>C23/C27</f>
        <v>#DIV/0!</v>
      </c>
      <c r="E23" s="71"/>
      <c r="F23" s="72" t="e">
        <f>E23/E27</f>
        <v>#DIV/0!</v>
      </c>
      <c r="G23" s="71"/>
      <c r="H23" s="72" t="e">
        <f>G23/G27</f>
        <v>#DIV/0!</v>
      </c>
      <c r="I23" s="73">
        <f t="shared" si="0"/>
        <v>0</v>
      </c>
      <c r="J23" s="72" t="e">
        <f>I23/I27</f>
        <v>#DIV/0!</v>
      </c>
    </row>
    <row r="24" spans="2:10" ht="13.5" thickBot="1" x14ac:dyDescent="0.25">
      <c r="B24" s="140" t="s">
        <v>65</v>
      </c>
      <c r="C24" s="74"/>
      <c r="D24" s="133" t="e">
        <f>C24/C27</f>
        <v>#DIV/0!</v>
      </c>
      <c r="E24" s="75">
        <f>E72-E19</f>
        <v>0</v>
      </c>
      <c r="F24" s="133" t="e">
        <f>E24/E27</f>
        <v>#DIV/0!</v>
      </c>
      <c r="G24" s="75"/>
      <c r="H24" s="133" t="e">
        <f>G24/G27</f>
        <v>#DIV/0!</v>
      </c>
      <c r="I24" s="135">
        <f t="shared" si="0"/>
        <v>0</v>
      </c>
      <c r="J24" s="133" t="e">
        <f>I24/I27</f>
        <v>#DIV/0!</v>
      </c>
    </row>
    <row r="25" spans="2:10" ht="13.5" thickBot="1" x14ac:dyDescent="0.25">
      <c r="B25" s="141" t="s">
        <v>66</v>
      </c>
      <c r="C25" s="75"/>
      <c r="D25" s="133" t="e">
        <f>C25/C27</f>
        <v>#DIV/0!</v>
      </c>
      <c r="E25" s="75"/>
      <c r="F25" s="133" t="e">
        <f>E25/E27</f>
        <v>#DIV/0!</v>
      </c>
      <c r="G25" s="75"/>
      <c r="H25" s="133" t="e">
        <f>G25/G27</f>
        <v>#DIV/0!</v>
      </c>
      <c r="I25" s="135">
        <f t="shared" si="0"/>
        <v>0</v>
      </c>
      <c r="J25" s="133" t="e">
        <f>I25/I27</f>
        <v>#DIV/0!</v>
      </c>
    </row>
    <row r="26" spans="2:10" ht="39" thickBot="1" x14ac:dyDescent="0.25">
      <c r="B26" s="142" t="s">
        <v>67</v>
      </c>
      <c r="C26" s="75">
        <f>'[1]Fiche moyens humains'!H24</f>
        <v>0</v>
      </c>
      <c r="D26" s="133" t="e">
        <f>C26/C27</f>
        <v>#DIV/0!</v>
      </c>
      <c r="E26" s="75"/>
      <c r="F26" s="133" t="e">
        <f>E26/E27</f>
        <v>#DIV/0!</v>
      </c>
      <c r="G26" s="75"/>
      <c r="H26" s="133" t="e">
        <f>G26/G27</f>
        <v>#DIV/0!</v>
      </c>
      <c r="I26" s="135">
        <f t="shared" si="0"/>
        <v>0</v>
      </c>
      <c r="J26" s="133" t="e">
        <f>I26/I27</f>
        <v>#DIV/0!</v>
      </c>
    </row>
    <row r="27" spans="2:10" ht="16.5" thickBot="1" x14ac:dyDescent="0.25">
      <c r="B27" s="76" t="s">
        <v>68</v>
      </c>
      <c r="C27" s="77">
        <f t="shared" ref="C27:H27" si="1">C19+C20+C22+C24+C25+C26</f>
        <v>0</v>
      </c>
      <c r="D27" s="78" t="e">
        <f t="shared" si="1"/>
        <v>#DIV/0!</v>
      </c>
      <c r="E27" s="77">
        <f t="shared" si="1"/>
        <v>0</v>
      </c>
      <c r="F27" s="78" t="e">
        <f t="shared" si="1"/>
        <v>#DIV/0!</v>
      </c>
      <c r="G27" s="77">
        <f t="shared" si="1"/>
        <v>0</v>
      </c>
      <c r="H27" s="78" t="e">
        <f t="shared" si="1"/>
        <v>#DIV/0!</v>
      </c>
      <c r="I27" s="79">
        <f>ROUND((C27+E27+G27), 2)</f>
        <v>0</v>
      </c>
      <c r="J27" s="78" t="e">
        <f>J26+J25+J24+J22+J20+J19</f>
        <v>#DIV/0!</v>
      </c>
    </row>
    <row r="28" spans="2:10" x14ac:dyDescent="0.2">
      <c r="B28" s="80"/>
      <c r="C28" s="47"/>
      <c r="D28" s="176"/>
      <c r="E28" s="176"/>
      <c r="F28" s="176"/>
      <c r="G28" s="176"/>
      <c r="H28" s="176"/>
      <c r="I28" s="176"/>
      <c r="J28" s="176"/>
    </row>
    <row r="29" spans="2:10" ht="39.950000000000003" customHeight="1" x14ac:dyDescent="0.25">
      <c r="B29" s="48" t="s">
        <v>69</v>
      </c>
      <c r="C29" s="47"/>
      <c r="D29" s="177"/>
      <c r="E29" s="177"/>
      <c r="F29" s="177"/>
      <c r="G29" s="177"/>
      <c r="H29" s="177"/>
      <c r="I29" s="177"/>
      <c r="J29" s="177"/>
    </row>
    <row r="30" spans="2:10" ht="13.5" thickBot="1" x14ac:dyDescent="0.25">
      <c r="B30" s="80"/>
      <c r="C30" s="47"/>
      <c r="D30" s="47"/>
      <c r="E30" s="47"/>
      <c r="F30" s="47"/>
      <c r="G30" s="47"/>
      <c r="H30" s="47"/>
      <c r="I30" s="47"/>
      <c r="J30" s="47"/>
    </row>
    <row r="31" spans="2:10" ht="15" customHeight="1" x14ac:dyDescent="0.2">
      <c r="B31" s="81" t="s">
        <v>70</v>
      </c>
      <c r="C31" s="82">
        <v>2022</v>
      </c>
      <c r="D31" s="83" t="s">
        <v>56</v>
      </c>
      <c r="E31" s="83" t="s">
        <v>56</v>
      </c>
      <c r="F31" s="189" t="s">
        <v>71</v>
      </c>
      <c r="G31" s="191" t="s">
        <v>72</v>
      </c>
      <c r="H31" s="82" t="s">
        <v>57</v>
      </c>
      <c r="I31" s="47"/>
      <c r="J31" s="47"/>
    </row>
    <row r="32" spans="2:10" ht="39.950000000000003" customHeight="1" thickBot="1" x14ac:dyDescent="0.25">
      <c r="B32" s="84"/>
      <c r="C32" s="85" t="s">
        <v>59</v>
      </c>
      <c r="D32" s="85" t="s">
        <v>59</v>
      </c>
      <c r="E32" s="85" t="s">
        <v>59</v>
      </c>
      <c r="F32" s="190"/>
      <c r="G32" s="192"/>
      <c r="H32" s="85" t="s">
        <v>59</v>
      </c>
      <c r="I32" s="47"/>
      <c r="J32" s="47"/>
    </row>
    <row r="33" spans="2:10" ht="39.950000000000003" customHeight="1" x14ac:dyDescent="0.2">
      <c r="B33" s="113" t="s">
        <v>73</v>
      </c>
      <c r="C33" s="114">
        <f>C34+C39+C41+C65</f>
        <v>0</v>
      </c>
      <c r="D33" s="114">
        <f>D34+D39+D41+D65</f>
        <v>0</v>
      </c>
      <c r="E33" s="114">
        <f>E34+E39+E41+E65</f>
        <v>0</v>
      </c>
      <c r="F33" s="115"/>
      <c r="G33" s="116"/>
      <c r="H33" s="114">
        <f t="shared" ref="H33:H66" si="2">SUM(C33+D33+E33)</f>
        <v>0</v>
      </c>
      <c r="I33" s="47"/>
      <c r="J33" s="47"/>
    </row>
    <row r="34" spans="2:10" x14ac:dyDescent="0.2">
      <c r="B34" s="117" t="s">
        <v>74</v>
      </c>
      <c r="C34" s="118">
        <f>SUM(C35:C38)</f>
        <v>0</v>
      </c>
      <c r="D34" s="118">
        <f>SUM(D35:D38)</f>
        <v>0</v>
      </c>
      <c r="E34" s="118">
        <f>SUM(E35:E38)</f>
        <v>0</v>
      </c>
      <c r="F34" s="119"/>
      <c r="G34" s="120"/>
      <c r="H34" s="121">
        <f t="shared" si="2"/>
        <v>0</v>
      </c>
      <c r="I34" s="47"/>
      <c r="J34" s="47"/>
    </row>
    <row r="35" spans="2:10" x14ac:dyDescent="0.2">
      <c r="B35" s="66"/>
      <c r="C35" s="86"/>
      <c r="D35" s="87">
        <f>'[1]Fiche moyens humains'!G10</f>
        <v>0</v>
      </c>
      <c r="E35" s="86"/>
      <c r="F35" s="88"/>
      <c r="G35" s="89"/>
      <c r="H35" s="90">
        <f t="shared" si="2"/>
        <v>0</v>
      </c>
      <c r="I35" s="47"/>
      <c r="J35" s="47"/>
    </row>
    <row r="36" spans="2:10" x14ac:dyDescent="0.2">
      <c r="B36" s="66">
        <f>'[1]Fiche moyens humains'!C12</f>
        <v>0</v>
      </c>
      <c r="C36" s="86"/>
      <c r="D36" s="87">
        <f>'[1]Fiche moyens humains'!G12</f>
        <v>0</v>
      </c>
      <c r="E36" s="86"/>
      <c r="F36" s="88"/>
      <c r="G36" s="89"/>
      <c r="H36" s="90">
        <f t="shared" si="2"/>
        <v>0</v>
      </c>
      <c r="I36" s="47"/>
      <c r="J36" s="47"/>
    </row>
    <row r="37" spans="2:10" x14ac:dyDescent="0.2">
      <c r="B37" s="66">
        <f>'[1]Fiche moyens humains'!C13</f>
        <v>0</v>
      </c>
      <c r="C37" s="86"/>
      <c r="D37" s="87">
        <f>'[1]Fiche moyens humains'!G13</f>
        <v>0</v>
      </c>
      <c r="E37" s="86"/>
      <c r="F37" s="88"/>
      <c r="G37" s="89"/>
      <c r="H37" s="90">
        <f t="shared" si="2"/>
        <v>0</v>
      </c>
      <c r="I37" s="47"/>
      <c r="J37" s="47"/>
    </row>
    <row r="38" spans="2:10" ht="39.950000000000003" customHeight="1" x14ac:dyDescent="0.2">
      <c r="B38" s="66">
        <f>'[1]Fiche moyens humains'!C11</f>
        <v>0</v>
      </c>
      <c r="C38" s="86"/>
      <c r="D38" s="87"/>
      <c r="E38" s="86">
        <f>'[1]Fiche moyens humains'!H11</f>
        <v>0</v>
      </c>
      <c r="F38" s="88"/>
      <c r="G38" s="89"/>
      <c r="H38" s="90">
        <f t="shared" si="2"/>
        <v>0</v>
      </c>
      <c r="I38" s="47"/>
      <c r="J38" s="47"/>
    </row>
    <row r="39" spans="2:10" x14ac:dyDescent="0.2">
      <c r="B39" s="117" t="s">
        <v>75</v>
      </c>
      <c r="C39" s="118">
        <f>SUM(C40:C40)</f>
        <v>0</v>
      </c>
      <c r="D39" s="118">
        <f>SUM(D40:D40)</f>
        <v>0</v>
      </c>
      <c r="E39" s="118">
        <f>SUM(E40:E40)</f>
        <v>0</v>
      </c>
      <c r="F39" s="119"/>
      <c r="G39" s="120"/>
      <c r="H39" s="121">
        <f t="shared" si="2"/>
        <v>0</v>
      </c>
      <c r="I39" s="47"/>
      <c r="J39" s="47"/>
    </row>
    <row r="40" spans="2:10" x14ac:dyDescent="0.2">
      <c r="B40" s="66"/>
      <c r="C40" s="86"/>
      <c r="D40" s="86"/>
      <c r="E40" s="86"/>
      <c r="F40" s="88"/>
      <c r="G40" s="89"/>
      <c r="H40" s="90">
        <f t="shared" si="2"/>
        <v>0</v>
      </c>
      <c r="I40" s="47"/>
      <c r="J40" s="47"/>
    </row>
    <row r="41" spans="2:10" x14ac:dyDescent="0.2">
      <c r="B41" s="117" t="s">
        <v>76</v>
      </c>
      <c r="C41" s="118">
        <f>SUM(C42:C50)</f>
        <v>0</v>
      </c>
      <c r="D41" s="118">
        <f>SUM(D42:D50)</f>
        <v>0</v>
      </c>
      <c r="E41" s="118">
        <f>SUM(E42:E50)</f>
        <v>0</v>
      </c>
      <c r="F41" s="119"/>
      <c r="G41" s="120"/>
      <c r="H41" s="121">
        <f t="shared" si="2"/>
        <v>0</v>
      </c>
      <c r="I41" s="47"/>
      <c r="J41" s="47"/>
    </row>
    <row r="42" spans="2:10" x14ac:dyDescent="0.2">
      <c r="B42" s="66"/>
      <c r="C42" s="86"/>
      <c r="D42" s="86"/>
      <c r="E42" s="86"/>
      <c r="F42" s="88"/>
      <c r="G42" s="89"/>
      <c r="H42" s="90">
        <f t="shared" si="2"/>
        <v>0</v>
      </c>
      <c r="I42" s="47"/>
      <c r="J42" s="47"/>
    </row>
    <row r="43" spans="2:10" ht="39.950000000000003" customHeight="1" x14ac:dyDescent="0.2">
      <c r="B43" s="66"/>
      <c r="C43" s="86"/>
      <c r="D43" s="86"/>
      <c r="E43" s="86"/>
      <c r="F43" s="88"/>
      <c r="G43" s="89"/>
      <c r="H43" s="90"/>
      <c r="I43" s="47"/>
      <c r="J43" s="47"/>
    </row>
    <row r="44" spans="2:10" ht="39.950000000000003" customHeight="1" x14ac:dyDescent="0.2">
      <c r="B44" s="66"/>
      <c r="C44" s="86"/>
      <c r="D44" s="86"/>
      <c r="E44" s="86"/>
      <c r="F44" s="88"/>
      <c r="G44" s="89"/>
      <c r="H44" s="90"/>
      <c r="I44" s="47"/>
      <c r="J44" s="47"/>
    </row>
    <row r="45" spans="2:10" ht="39.950000000000003" customHeight="1" x14ac:dyDescent="0.2">
      <c r="B45" s="66"/>
      <c r="C45" s="86"/>
      <c r="D45" s="86"/>
      <c r="E45" s="86"/>
      <c r="F45" s="88"/>
      <c r="G45" s="89"/>
      <c r="H45" s="90"/>
      <c r="I45" s="47"/>
      <c r="J45" s="47"/>
    </row>
    <row r="46" spans="2:10" x14ac:dyDescent="0.2">
      <c r="B46" s="66"/>
      <c r="C46" s="86"/>
      <c r="D46" s="86"/>
      <c r="E46" s="86"/>
      <c r="F46" s="88"/>
      <c r="G46" s="89"/>
      <c r="H46" s="90"/>
      <c r="I46" s="47"/>
      <c r="J46" s="47"/>
    </row>
    <row r="47" spans="2:10" x14ac:dyDescent="0.2">
      <c r="B47" s="66"/>
      <c r="C47" s="86"/>
      <c r="D47" s="86"/>
      <c r="E47" s="86"/>
      <c r="F47" s="88"/>
      <c r="G47" s="89"/>
      <c r="H47" s="90"/>
      <c r="I47" s="47"/>
      <c r="J47" s="47"/>
    </row>
    <row r="48" spans="2:10" x14ac:dyDescent="0.2">
      <c r="B48" s="66"/>
      <c r="C48" s="86"/>
      <c r="D48" s="86"/>
      <c r="E48" s="86"/>
      <c r="F48" s="88"/>
      <c r="G48" s="89"/>
      <c r="H48" s="90"/>
      <c r="I48" s="47"/>
      <c r="J48" s="47"/>
    </row>
    <row r="49" spans="2:10" x14ac:dyDescent="0.2">
      <c r="B49" s="66"/>
      <c r="C49" s="86"/>
      <c r="D49" s="86"/>
      <c r="E49" s="86"/>
      <c r="F49" s="88"/>
      <c r="G49" s="89"/>
      <c r="H49" s="90"/>
      <c r="I49" s="47"/>
      <c r="J49" s="47"/>
    </row>
    <row r="50" spans="2:10" x14ac:dyDescent="0.2">
      <c r="B50" s="66"/>
      <c r="C50" s="86"/>
      <c r="D50" s="86"/>
      <c r="E50" s="86"/>
      <c r="F50" s="88"/>
      <c r="G50" s="89"/>
      <c r="H50" s="90">
        <f t="shared" si="2"/>
        <v>0</v>
      </c>
      <c r="I50" s="47"/>
      <c r="J50" s="47"/>
    </row>
    <row r="51" spans="2:10" x14ac:dyDescent="0.2">
      <c r="B51" s="122" t="s">
        <v>77</v>
      </c>
      <c r="C51" s="118">
        <f>SUM(C52:C58)</f>
        <v>0</v>
      </c>
      <c r="D51" s="118">
        <f>SUM(D52:D58)</f>
        <v>0</v>
      </c>
      <c r="E51" s="118">
        <f>SUM(E52:E58)</f>
        <v>0</v>
      </c>
      <c r="F51" s="123"/>
      <c r="G51" s="124"/>
      <c r="H51" s="125">
        <f t="shared" si="2"/>
        <v>0</v>
      </c>
      <c r="I51" s="47"/>
      <c r="J51" s="47"/>
    </row>
    <row r="52" spans="2:10" x14ac:dyDescent="0.2">
      <c r="B52" s="66"/>
      <c r="C52" s="86"/>
      <c r="D52" s="86"/>
      <c r="E52" s="86"/>
      <c r="F52" s="88"/>
      <c r="G52" s="89"/>
      <c r="H52" s="90">
        <f t="shared" si="2"/>
        <v>0</v>
      </c>
      <c r="I52" s="47"/>
      <c r="J52" s="47"/>
    </row>
    <row r="53" spans="2:10" x14ac:dyDescent="0.2">
      <c r="B53" s="66"/>
      <c r="C53" s="86"/>
      <c r="D53" s="86"/>
      <c r="E53" s="86"/>
      <c r="F53" s="88"/>
      <c r="G53" s="89"/>
      <c r="H53" s="90"/>
      <c r="I53" s="47"/>
      <c r="J53" s="47"/>
    </row>
    <row r="54" spans="2:10" x14ac:dyDescent="0.2">
      <c r="B54" s="66"/>
      <c r="C54" s="86"/>
      <c r="D54" s="86"/>
      <c r="E54" s="86"/>
      <c r="F54" s="88"/>
      <c r="G54" s="89"/>
      <c r="H54" s="90"/>
      <c r="I54" s="47"/>
      <c r="J54" s="47"/>
    </row>
    <row r="55" spans="2:10" x14ac:dyDescent="0.2">
      <c r="B55" s="66"/>
      <c r="C55" s="86"/>
      <c r="D55" s="86"/>
      <c r="E55" s="86"/>
      <c r="F55" s="88"/>
      <c r="G55" s="89"/>
      <c r="H55" s="90"/>
      <c r="I55" s="47"/>
      <c r="J55" s="47"/>
    </row>
    <row r="56" spans="2:10" x14ac:dyDescent="0.2">
      <c r="B56" s="91"/>
      <c r="C56" s="86"/>
      <c r="D56" s="86"/>
      <c r="E56" s="86"/>
      <c r="F56" s="88"/>
      <c r="G56" s="89"/>
      <c r="H56" s="90"/>
      <c r="I56" s="47"/>
      <c r="J56" s="47"/>
    </row>
    <row r="57" spans="2:10" x14ac:dyDescent="0.2">
      <c r="B57" s="91"/>
      <c r="C57" s="86"/>
      <c r="D57" s="86"/>
      <c r="E57" s="86"/>
      <c r="F57" s="88"/>
      <c r="G57" s="89"/>
      <c r="H57" s="90"/>
      <c r="I57" s="47"/>
      <c r="J57" s="47"/>
    </row>
    <row r="58" spans="2:10" x14ac:dyDescent="0.2">
      <c r="B58" s="66"/>
      <c r="C58" s="86"/>
      <c r="D58" s="86"/>
      <c r="E58" s="86"/>
      <c r="F58" s="88"/>
      <c r="G58" s="89"/>
      <c r="H58" s="90">
        <f t="shared" si="2"/>
        <v>0</v>
      </c>
      <c r="I58" s="47"/>
      <c r="J58" s="47"/>
    </row>
    <row r="59" spans="2:10" x14ac:dyDescent="0.2">
      <c r="B59" s="122" t="s">
        <v>78</v>
      </c>
      <c r="C59" s="118">
        <f>SUM(C60:C60)</f>
        <v>0</v>
      </c>
      <c r="D59" s="118">
        <f>SUM(D60:D60)</f>
        <v>0</v>
      </c>
      <c r="E59" s="118">
        <f>SUM(E60:E60)</f>
        <v>0</v>
      </c>
      <c r="F59" s="123"/>
      <c r="G59" s="124"/>
      <c r="H59" s="125">
        <f t="shared" si="2"/>
        <v>0</v>
      </c>
      <c r="I59" s="47"/>
      <c r="J59" s="47"/>
    </row>
    <row r="60" spans="2:10" x14ac:dyDescent="0.2">
      <c r="B60" s="92"/>
      <c r="C60" s="86"/>
      <c r="D60" s="86"/>
      <c r="E60" s="86"/>
      <c r="F60" s="88"/>
      <c r="G60" s="89"/>
      <c r="H60" s="90">
        <f t="shared" si="2"/>
        <v>0</v>
      </c>
      <c r="I60" s="47"/>
      <c r="J60" s="47"/>
    </row>
    <row r="61" spans="2:10" x14ac:dyDescent="0.2">
      <c r="B61" s="122" t="s">
        <v>79</v>
      </c>
      <c r="C61" s="118">
        <f>SUM(C62:C62)</f>
        <v>0</v>
      </c>
      <c r="D61" s="118">
        <f>SUM(D62:D62)</f>
        <v>0</v>
      </c>
      <c r="E61" s="118">
        <f>SUM(E62:E62)</f>
        <v>0</v>
      </c>
      <c r="F61" s="123"/>
      <c r="G61" s="124"/>
      <c r="H61" s="125">
        <f t="shared" si="2"/>
        <v>0</v>
      </c>
      <c r="I61" s="47"/>
      <c r="J61" s="47"/>
    </row>
    <row r="62" spans="2:10" x14ac:dyDescent="0.2">
      <c r="B62" s="92"/>
      <c r="C62" s="86"/>
      <c r="D62" s="86"/>
      <c r="E62" s="86"/>
      <c r="F62" s="88"/>
      <c r="G62" s="89"/>
      <c r="H62" s="90">
        <f t="shared" si="2"/>
        <v>0</v>
      </c>
      <c r="I62" s="47"/>
      <c r="J62" s="47"/>
    </row>
    <row r="63" spans="2:10" x14ac:dyDescent="0.2">
      <c r="B63" s="122" t="s">
        <v>80</v>
      </c>
      <c r="C63" s="118">
        <f>SUM(C64:C64)</f>
        <v>0</v>
      </c>
      <c r="D63" s="118">
        <f>SUM(D64:D64)</f>
        <v>0</v>
      </c>
      <c r="E63" s="118">
        <f>SUM(E64:E64)</f>
        <v>0</v>
      </c>
      <c r="F63" s="123"/>
      <c r="G63" s="124"/>
      <c r="H63" s="125">
        <f t="shared" si="2"/>
        <v>0</v>
      </c>
      <c r="I63" s="47"/>
      <c r="J63" s="47"/>
    </row>
    <row r="64" spans="2:10" x14ac:dyDescent="0.2">
      <c r="B64" s="66"/>
      <c r="C64" s="86"/>
      <c r="D64" s="86"/>
      <c r="E64" s="86"/>
      <c r="F64" s="88"/>
      <c r="G64" s="89"/>
      <c r="H64" s="90">
        <f t="shared" si="2"/>
        <v>0</v>
      </c>
      <c r="I64" s="47"/>
      <c r="J64" s="47"/>
    </row>
    <row r="65" spans="1:11" x14ac:dyDescent="0.2">
      <c r="B65" s="117" t="s">
        <v>81</v>
      </c>
      <c r="C65" s="118">
        <f>SUM(C66:C70)</f>
        <v>0</v>
      </c>
      <c r="D65" s="118">
        <f>SUM(D66:D66)</f>
        <v>0</v>
      </c>
      <c r="E65" s="118">
        <f>SUM(E66:E70)</f>
        <v>0</v>
      </c>
      <c r="F65" s="119"/>
      <c r="G65" s="120"/>
      <c r="H65" s="121">
        <f t="shared" si="2"/>
        <v>0</v>
      </c>
      <c r="I65" s="47"/>
      <c r="J65" s="47"/>
    </row>
    <row r="66" spans="1:11" ht="13.5" thickBot="1" x14ac:dyDescent="0.25">
      <c r="B66" s="66"/>
      <c r="C66" s="86"/>
      <c r="D66" s="86"/>
      <c r="E66" s="86"/>
      <c r="F66" s="88"/>
      <c r="G66" s="89"/>
      <c r="H66" s="90">
        <f t="shared" si="2"/>
        <v>0</v>
      </c>
      <c r="I66" s="47"/>
      <c r="J66" s="47"/>
    </row>
    <row r="67" spans="1:11" ht="13.5" thickBot="1" x14ac:dyDescent="0.25">
      <c r="B67" s="126" t="s">
        <v>82</v>
      </c>
      <c r="C67" s="118">
        <f>SUM(C68:C69)</f>
        <v>0</v>
      </c>
      <c r="D67" s="118">
        <f>SUM(D68:D69)</f>
        <v>0</v>
      </c>
      <c r="E67" s="118">
        <f>SUM(E68:E69)</f>
        <v>0</v>
      </c>
      <c r="F67" s="127"/>
      <c r="G67" s="128"/>
      <c r="H67" s="129">
        <f>SUM(C67+D67+E67)</f>
        <v>0</v>
      </c>
      <c r="I67" s="47"/>
      <c r="J67" s="47"/>
    </row>
    <row r="68" spans="1:11" x14ac:dyDescent="0.2">
      <c r="B68" s="93">
        <f>'[1]Fiche moyens humains'!C22</f>
        <v>0</v>
      </c>
      <c r="C68" s="94"/>
      <c r="D68" s="94">
        <f>'[1]Fiche moyens humains'!H22</f>
        <v>0</v>
      </c>
      <c r="E68" s="94"/>
      <c r="F68" s="95"/>
      <c r="G68" s="96"/>
      <c r="H68" s="97">
        <f>SUM(C68+D68+E68)</f>
        <v>0</v>
      </c>
      <c r="I68" s="47"/>
      <c r="J68" s="47"/>
    </row>
    <row r="69" spans="1:11" ht="13.5" thickBot="1" x14ac:dyDescent="0.25">
      <c r="B69" s="98"/>
      <c r="C69" s="99"/>
      <c r="D69" s="99"/>
      <c r="E69" s="99"/>
      <c r="F69" s="100"/>
      <c r="G69" s="101"/>
      <c r="H69" s="102">
        <f>SUM(C69+D69+E69)</f>
        <v>0</v>
      </c>
      <c r="I69" s="47"/>
      <c r="J69" s="47"/>
    </row>
    <row r="70" spans="1:11" ht="13.5" thickBot="1" x14ac:dyDescent="0.25">
      <c r="B70" s="126" t="s">
        <v>83</v>
      </c>
      <c r="C70" s="130"/>
      <c r="D70" s="130"/>
      <c r="E70" s="130"/>
      <c r="F70" s="127"/>
      <c r="G70" s="128"/>
      <c r="H70" s="129">
        <f>SUM(C70+D70+E70)</f>
        <v>0</v>
      </c>
      <c r="I70" s="47"/>
      <c r="J70" s="47"/>
    </row>
    <row r="71" spans="1:11" ht="26.25" thickBot="1" x14ac:dyDescent="0.25">
      <c r="B71" s="103" t="s">
        <v>84</v>
      </c>
      <c r="C71" s="104">
        <f>ROUND(C34*0.15,2)</f>
        <v>0</v>
      </c>
      <c r="D71" s="104">
        <f t="shared" ref="D71:E71" si="3">ROUND(D34*0.15,2)</f>
        <v>0</v>
      </c>
      <c r="E71" s="104">
        <f t="shared" si="3"/>
        <v>0</v>
      </c>
      <c r="F71" s="105"/>
      <c r="G71" s="106"/>
      <c r="H71" s="107">
        <f>ROUND(SUM(C71+D71+E71),2)</f>
        <v>0</v>
      </c>
      <c r="I71" s="47"/>
      <c r="J71" s="47"/>
    </row>
    <row r="72" spans="1:11" ht="16.5" thickBot="1" x14ac:dyDescent="0.25">
      <c r="B72" s="76" t="s">
        <v>85</v>
      </c>
      <c r="C72" s="108">
        <f>C34+C39+C51+C71+C67+C41+C59+C61+C63+C65+C70</f>
        <v>0</v>
      </c>
      <c r="D72" s="108">
        <f>D34+D39+D51+D71+D67+D41+D59+D61+D63+D65+D70</f>
        <v>0</v>
      </c>
      <c r="E72" s="108">
        <f>E34+E39+E51+E71+E67+E41+E59+E61+E63+E65+E70</f>
        <v>0</v>
      </c>
      <c r="F72" s="109"/>
      <c r="G72" s="110"/>
      <c r="H72" s="111">
        <f>ROUND(SUM(C72+D72+E72),2)</f>
        <v>0</v>
      </c>
      <c r="I72" s="47"/>
      <c r="J72" s="47"/>
    </row>
    <row r="73" spans="1:11" x14ac:dyDescent="0.2">
      <c r="B73" s="47"/>
      <c r="C73" s="47"/>
      <c r="D73" s="47"/>
      <c r="E73" s="47"/>
      <c r="F73" s="47"/>
      <c r="G73" s="47"/>
      <c r="H73" s="47"/>
      <c r="I73" s="47"/>
      <c r="J73" s="47"/>
    </row>
    <row r="74" spans="1:11" x14ac:dyDescent="0.2">
      <c r="B74" s="112" t="s">
        <v>86</v>
      </c>
      <c r="C74" s="47"/>
      <c r="D74" s="47"/>
      <c r="E74" s="47"/>
      <c r="F74" s="47"/>
      <c r="G74" s="47"/>
      <c r="H74" s="47"/>
      <c r="I74" s="47"/>
      <c r="J74" s="47"/>
    </row>
    <row r="75" spans="1:11" x14ac:dyDescent="0.2">
      <c r="B75" s="188"/>
      <c r="C75" s="188"/>
      <c r="D75" s="188"/>
      <c r="E75" s="188"/>
      <c r="F75" s="188"/>
      <c r="G75" s="188"/>
      <c r="H75" s="188"/>
      <c r="I75" s="188"/>
      <c r="J75" s="188"/>
      <c r="K75" s="188"/>
    </row>
    <row r="76" spans="1:11" ht="15" x14ac:dyDescent="0.2">
      <c r="A76" s="149" t="s">
        <v>87</v>
      </c>
      <c r="B76" s="47"/>
      <c r="C76" s="47"/>
      <c r="D76" s="47"/>
      <c r="E76" s="47"/>
      <c r="F76" s="47"/>
      <c r="G76" s="47"/>
      <c r="H76" s="47"/>
      <c r="I76" s="47"/>
      <c r="J76" s="47"/>
    </row>
    <row r="77" spans="1:11" ht="15" x14ac:dyDescent="0.25">
      <c r="A77" s="150" t="s">
        <v>116</v>
      </c>
    </row>
  </sheetData>
  <mergeCells count="14">
    <mergeCell ref="D28:J29"/>
    <mergeCell ref="F31:F32"/>
    <mergeCell ref="G31:G32"/>
    <mergeCell ref="B75:C75"/>
    <mergeCell ref="D75:E75"/>
    <mergeCell ref="F75:G75"/>
    <mergeCell ref="H75:I75"/>
    <mergeCell ref="J75:K75"/>
    <mergeCell ref="I17:J17"/>
    <mergeCell ref="C6:H6"/>
    <mergeCell ref="C8:H8"/>
    <mergeCell ref="C17:D17"/>
    <mergeCell ref="E17:F17"/>
    <mergeCell ref="G17:H17"/>
  </mergeCells>
  <conditionalFormatting sqref="J27 H27 F27 D27">
    <cfRule type="containsErrors" dxfId="8" priority="1" stopIfTrue="1">
      <formula>ISERROR(D27)</formula>
    </cfRule>
  </conditionalFormatting>
  <conditionalFormatting sqref="D21 F21 H21 J21 D23 F23 H23 J23">
    <cfRule type="containsErrors" dxfId="7" priority="2" stopIfTrue="1">
      <formula>ISERROR(D21)</formula>
    </cfRule>
  </conditionalFormatting>
  <conditionalFormatting sqref="D28:J29">
    <cfRule type="expression" dxfId="6" priority="3" stopIfTrue="1">
      <formula>$I$33&lt;&gt;$H$78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Check Box 1">
              <controlPr defaultSize="0" autoFill="0" autoLine="0" autoPict="0">
                <anchor moveWithCells="1">
                  <from>
                    <xdr:col>2</xdr:col>
                    <xdr:colOff>962025</xdr:colOff>
                    <xdr:row>11</xdr:row>
                    <xdr:rowOff>0</xdr:rowOff>
                  </from>
                  <to>
                    <xdr:col>3</xdr:col>
                    <xdr:colOff>200025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11</xdr:row>
                    <xdr:rowOff>38100</xdr:rowOff>
                  </from>
                  <to>
                    <xdr:col>5</xdr:col>
                    <xdr:colOff>304800</xdr:colOff>
                    <xdr:row>12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62BCB-FA41-4C19-84FD-95BF5DF0BB48}">
  <sheetPr>
    <tabColor theme="7" tint="0.39997558519241921"/>
    <pageSetUpPr fitToPage="1"/>
  </sheetPr>
  <dimension ref="A1:G45"/>
  <sheetViews>
    <sheetView showGridLines="0" tabSelected="1" topLeftCell="A29" zoomScale="85" zoomScaleNormal="85" workbookViewId="0">
      <selection activeCell="B45" sqref="B45"/>
    </sheetView>
  </sheetViews>
  <sheetFormatPr baseColWidth="10" defaultColWidth="11.5546875" defaultRowHeight="14.25" x14ac:dyDescent="0.2"/>
  <cols>
    <col min="1" max="1" width="39.6640625" style="151" customWidth="1"/>
    <col min="2" max="2" width="30.33203125" style="13" customWidth="1"/>
    <col min="3" max="3" width="11.88671875" style="14" bestFit="1" customWidth="1"/>
    <col min="4" max="16384" width="11.5546875" style="14"/>
  </cols>
  <sheetData>
    <row r="1" spans="1:6" x14ac:dyDescent="0.2">
      <c r="A1" s="12"/>
    </row>
    <row r="3" spans="1:6" ht="36" customHeight="1" x14ac:dyDescent="0.2">
      <c r="B3" s="16"/>
    </row>
    <row r="4" spans="1:6" ht="21" customHeight="1" x14ac:dyDescent="0.2">
      <c r="A4" s="17" t="s">
        <v>32</v>
      </c>
      <c r="B4" s="16"/>
    </row>
    <row r="5" spans="1:6" ht="21" customHeight="1" x14ac:dyDescent="0.2">
      <c r="A5" s="17"/>
      <c r="B5" s="16"/>
    </row>
    <row r="6" spans="1:6" ht="21" customHeight="1" x14ac:dyDescent="0.2">
      <c r="A6" s="37" t="s">
        <v>4</v>
      </c>
      <c r="B6" s="18"/>
    </row>
    <row r="7" spans="1:6" ht="21" customHeight="1" x14ac:dyDescent="0.2">
      <c r="A7" s="42" t="s">
        <v>33</v>
      </c>
      <c r="B7" s="19"/>
    </row>
    <row r="8" spans="1:6" ht="21" customHeight="1" x14ac:dyDescent="0.2">
      <c r="A8" s="39" t="s">
        <v>8</v>
      </c>
      <c r="B8" s="161" t="s">
        <v>117</v>
      </c>
    </row>
    <row r="9" spans="1:6" s="21" customFormat="1" ht="22.5" customHeight="1" x14ac:dyDescent="0.2"/>
    <row r="10" spans="1:6" s="21" customFormat="1" ht="22.5" customHeight="1" x14ac:dyDescent="0.2">
      <c r="A10" s="22"/>
      <c r="B10" s="16"/>
    </row>
    <row r="11" spans="1:6" s="21" customFormat="1" ht="22.5" customHeight="1" x14ac:dyDescent="0.2">
      <c r="A11" s="23" t="s">
        <v>34</v>
      </c>
      <c r="B11" s="16"/>
    </row>
    <row r="12" spans="1:6" ht="22.5" customHeight="1" x14ac:dyDescent="0.2">
      <c r="A12" s="40" t="s">
        <v>9</v>
      </c>
      <c r="B12" s="24"/>
      <c r="C12" s="25"/>
    </row>
    <row r="13" spans="1:6" ht="22.5" customHeight="1" x14ac:dyDescent="0.2">
      <c r="A13" s="38" t="s">
        <v>35</v>
      </c>
      <c r="B13" s="26"/>
    </row>
    <row r="14" spans="1:6" ht="22.5" customHeight="1" x14ac:dyDescent="0.2">
      <c r="A14" s="38" t="s">
        <v>96</v>
      </c>
      <c r="B14" s="27"/>
    </row>
    <row r="15" spans="1:6" s="21" customFormat="1" ht="22.5" customHeight="1" x14ac:dyDescent="0.2">
      <c r="A15" s="38" t="s">
        <v>6</v>
      </c>
      <c r="B15" s="20"/>
      <c r="C15" s="28"/>
      <c r="D15" s="28"/>
      <c r="E15" s="28"/>
      <c r="F15" s="28"/>
    </row>
    <row r="16" spans="1:6" ht="63.75" customHeight="1" x14ac:dyDescent="0.2">
      <c r="A16" s="23" t="s">
        <v>36</v>
      </c>
      <c r="B16" s="44"/>
    </row>
    <row r="17" spans="1:7" ht="63.75" customHeight="1" x14ac:dyDescent="0.2">
      <c r="A17" s="40" t="s">
        <v>37</v>
      </c>
      <c r="B17" s="24"/>
    </row>
    <row r="18" spans="1:7" s="21" customFormat="1" ht="54.75" customHeight="1" x14ac:dyDescent="0.2">
      <c r="A18" s="38" t="s">
        <v>38</v>
      </c>
      <c r="B18" s="29"/>
    </row>
    <row r="19" spans="1:7" ht="80.25" customHeight="1" x14ac:dyDescent="0.2">
      <c r="A19" s="38" t="s">
        <v>39</v>
      </c>
      <c r="B19" s="43"/>
    </row>
    <row r="20" spans="1:7" ht="80.25" customHeight="1" x14ac:dyDescent="0.2">
      <c r="A20" s="41" t="s">
        <v>40</v>
      </c>
      <c r="B20" s="43"/>
    </row>
    <row r="21" spans="1:7" ht="63" customHeight="1" x14ac:dyDescent="0.2">
      <c r="A21" s="41" t="s">
        <v>41</v>
      </c>
      <c r="B21" s="32"/>
      <c r="G21" s="14" t="s">
        <v>42</v>
      </c>
    </row>
    <row r="22" spans="1:7" ht="22.5" customHeight="1" x14ac:dyDescent="0.2">
      <c r="A22" s="45"/>
      <c r="B22" s="14"/>
    </row>
    <row r="23" spans="1:7" ht="22.5" customHeight="1" x14ac:dyDescent="0.2">
      <c r="A23" s="22"/>
      <c r="B23" s="30"/>
    </row>
    <row r="24" spans="1:7" ht="22.5" customHeight="1" x14ac:dyDescent="0.2">
      <c r="A24" s="23" t="s">
        <v>43</v>
      </c>
      <c r="B24" s="30"/>
    </row>
    <row r="25" spans="1:7" ht="39" customHeight="1" x14ac:dyDescent="0.2">
      <c r="A25" s="40" t="s">
        <v>44</v>
      </c>
      <c r="B25" s="20"/>
    </row>
    <row r="26" spans="1:7" ht="39" customHeight="1" x14ac:dyDescent="0.2">
      <c r="A26" s="38" t="s">
        <v>12</v>
      </c>
      <c r="B26" s="20"/>
    </row>
    <row r="27" spans="1:7" ht="22.5" customHeight="1" x14ac:dyDescent="0.2">
      <c r="A27" s="22"/>
      <c r="B27" s="31"/>
    </row>
    <row r="28" spans="1:7" ht="22.5" customHeight="1" x14ac:dyDescent="0.2">
      <c r="A28" s="23" t="s">
        <v>45</v>
      </c>
      <c r="B28" s="30"/>
    </row>
    <row r="29" spans="1:7" ht="86.25" customHeight="1" x14ac:dyDescent="0.2">
      <c r="A29" s="40" t="s">
        <v>46</v>
      </c>
      <c r="B29" s="36"/>
    </row>
    <row r="30" spans="1:7" ht="64.5" customHeight="1" x14ac:dyDescent="0.2">
      <c r="A30" s="41" t="s">
        <v>47</v>
      </c>
      <c r="B30" s="20"/>
    </row>
    <row r="31" spans="1:7" ht="22.5" customHeight="1" x14ac:dyDescent="0.2">
      <c r="A31" s="33"/>
      <c r="B31" s="30"/>
    </row>
    <row r="33" spans="1:3" ht="57" customHeight="1" x14ac:dyDescent="0.2">
      <c r="A33" s="171" t="s">
        <v>118</v>
      </c>
      <c r="B33" s="171"/>
      <c r="C33" s="171"/>
    </row>
    <row r="45" spans="1:3" x14ac:dyDescent="0.2">
      <c r="B45" s="13" t="s">
        <v>123</v>
      </c>
    </row>
  </sheetData>
  <mergeCells count="1">
    <mergeCell ref="A33:C33"/>
  </mergeCells>
  <pageMargins left="0.23622047244094491" right="0.23622047244094491" top="0" bottom="0" header="0.31496062992125984" footer="0.31496062992125984"/>
  <pageSetup paperSize="9" scale="80" fitToHeight="0" orientation="portrait" r:id="rId1"/>
  <headerFooter>
    <oddHeader xml:space="preserve">&amp;L 
</oddHeader>
    <oddFooter>&amp;LRIF/UAIE/DFE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E1D3A-736D-4648-BF6A-B73BDE2AAEEE}">
  <dimension ref="A2:N80"/>
  <sheetViews>
    <sheetView workbookViewId="0">
      <selection activeCell="D82" sqref="D82"/>
    </sheetView>
  </sheetViews>
  <sheetFormatPr baseColWidth="10" defaultColWidth="11.5546875" defaultRowHeight="12.75" x14ac:dyDescent="0.2"/>
  <cols>
    <col min="1" max="1" width="2.109375" style="1" customWidth="1"/>
    <col min="2" max="2" width="23.5546875" style="1" customWidth="1"/>
    <col min="3" max="3" width="12.33203125" style="1" customWidth="1"/>
    <col min="4" max="4" width="11.88671875" style="1" customWidth="1"/>
    <col min="5" max="5" width="11.6640625" style="1" customWidth="1"/>
    <col min="6" max="6" width="10.88671875" style="1" customWidth="1"/>
    <col min="7" max="7" width="7.33203125" style="1" customWidth="1"/>
    <col min="8" max="8" width="10.5546875" style="1" customWidth="1"/>
    <col min="9" max="9" width="10.21875" style="1" customWidth="1"/>
    <col min="10" max="10" width="7.33203125" style="1" customWidth="1"/>
    <col min="11" max="256" width="11.5546875" style="1"/>
    <col min="257" max="257" width="2.109375" style="1" customWidth="1"/>
    <col min="258" max="258" width="23.5546875" style="1" customWidth="1"/>
    <col min="259" max="266" width="7.33203125" style="1" customWidth="1"/>
    <col min="267" max="512" width="11.5546875" style="1"/>
    <col min="513" max="513" width="2.109375" style="1" customWidth="1"/>
    <col min="514" max="514" width="23.5546875" style="1" customWidth="1"/>
    <col min="515" max="522" width="7.33203125" style="1" customWidth="1"/>
    <col min="523" max="768" width="11.5546875" style="1"/>
    <col min="769" max="769" width="2.109375" style="1" customWidth="1"/>
    <col min="770" max="770" width="23.5546875" style="1" customWidth="1"/>
    <col min="771" max="778" width="7.33203125" style="1" customWidth="1"/>
    <col min="779" max="1024" width="11.5546875" style="1"/>
    <col min="1025" max="1025" width="2.109375" style="1" customWidth="1"/>
    <col min="1026" max="1026" width="23.5546875" style="1" customWidth="1"/>
    <col min="1027" max="1034" width="7.33203125" style="1" customWidth="1"/>
    <col min="1035" max="1280" width="11.5546875" style="1"/>
    <col min="1281" max="1281" width="2.109375" style="1" customWidth="1"/>
    <col min="1282" max="1282" width="23.5546875" style="1" customWidth="1"/>
    <col min="1283" max="1290" width="7.33203125" style="1" customWidth="1"/>
    <col min="1291" max="1536" width="11.5546875" style="1"/>
    <col min="1537" max="1537" width="2.109375" style="1" customWidth="1"/>
    <col min="1538" max="1538" width="23.5546875" style="1" customWidth="1"/>
    <col min="1539" max="1546" width="7.33203125" style="1" customWidth="1"/>
    <col min="1547" max="1792" width="11.5546875" style="1"/>
    <col min="1793" max="1793" width="2.109375" style="1" customWidth="1"/>
    <col min="1794" max="1794" width="23.5546875" style="1" customWidth="1"/>
    <col min="1795" max="1802" width="7.33203125" style="1" customWidth="1"/>
    <col min="1803" max="2048" width="11.5546875" style="1"/>
    <col min="2049" max="2049" width="2.109375" style="1" customWidth="1"/>
    <col min="2050" max="2050" width="23.5546875" style="1" customWidth="1"/>
    <col min="2051" max="2058" width="7.33203125" style="1" customWidth="1"/>
    <col min="2059" max="2304" width="11.5546875" style="1"/>
    <col min="2305" max="2305" width="2.109375" style="1" customWidth="1"/>
    <col min="2306" max="2306" width="23.5546875" style="1" customWidth="1"/>
    <col min="2307" max="2314" width="7.33203125" style="1" customWidth="1"/>
    <col min="2315" max="2560" width="11.5546875" style="1"/>
    <col min="2561" max="2561" width="2.109375" style="1" customWidth="1"/>
    <col min="2562" max="2562" width="23.5546875" style="1" customWidth="1"/>
    <col min="2563" max="2570" width="7.33203125" style="1" customWidth="1"/>
    <col min="2571" max="2816" width="11.5546875" style="1"/>
    <col min="2817" max="2817" width="2.109375" style="1" customWidth="1"/>
    <col min="2818" max="2818" width="23.5546875" style="1" customWidth="1"/>
    <col min="2819" max="2826" width="7.33203125" style="1" customWidth="1"/>
    <col min="2827" max="3072" width="11.5546875" style="1"/>
    <col min="3073" max="3073" width="2.109375" style="1" customWidth="1"/>
    <col min="3074" max="3074" width="23.5546875" style="1" customWidth="1"/>
    <col min="3075" max="3082" width="7.33203125" style="1" customWidth="1"/>
    <col min="3083" max="3328" width="11.5546875" style="1"/>
    <col min="3329" max="3329" width="2.109375" style="1" customWidth="1"/>
    <col min="3330" max="3330" width="23.5546875" style="1" customWidth="1"/>
    <col min="3331" max="3338" width="7.33203125" style="1" customWidth="1"/>
    <col min="3339" max="3584" width="11.5546875" style="1"/>
    <col min="3585" max="3585" width="2.109375" style="1" customWidth="1"/>
    <col min="3586" max="3586" width="23.5546875" style="1" customWidth="1"/>
    <col min="3587" max="3594" width="7.33203125" style="1" customWidth="1"/>
    <col min="3595" max="3840" width="11.5546875" style="1"/>
    <col min="3841" max="3841" width="2.109375" style="1" customWidth="1"/>
    <col min="3842" max="3842" width="23.5546875" style="1" customWidth="1"/>
    <col min="3843" max="3850" width="7.33203125" style="1" customWidth="1"/>
    <col min="3851" max="4096" width="11.5546875" style="1"/>
    <col min="4097" max="4097" width="2.109375" style="1" customWidth="1"/>
    <col min="4098" max="4098" width="23.5546875" style="1" customWidth="1"/>
    <col min="4099" max="4106" width="7.33203125" style="1" customWidth="1"/>
    <col min="4107" max="4352" width="11.5546875" style="1"/>
    <col min="4353" max="4353" width="2.109375" style="1" customWidth="1"/>
    <col min="4354" max="4354" width="23.5546875" style="1" customWidth="1"/>
    <col min="4355" max="4362" width="7.33203125" style="1" customWidth="1"/>
    <col min="4363" max="4608" width="11.5546875" style="1"/>
    <col min="4609" max="4609" width="2.109375" style="1" customWidth="1"/>
    <col min="4610" max="4610" width="23.5546875" style="1" customWidth="1"/>
    <col min="4611" max="4618" width="7.33203125" style="1" customWidth="1"/>
    <col min="4619" max="4864" width="11.5546875" style="1"/>
    <col min="4865" max="4865" width="2.109375" style="1" customWidth="1"/>
    <col min="4866" max="4866" width="23.5546875" style="1" customWidth="1"/>
    <col min="4867" max="4874" width="7.33203125" style="1" customWidth="1"/>
    <col min="4875" max="5120" width="11.5546875" style="1"/>
    <col min="5121" max="5121" width="2.109375" style="1" customWidth="1"/>
    <col min="5122" max="5122" width="23.5546875" style="1" customWidth="1"/>
    <col min="5123" max="5130" width="7.33203125" style="1" customWidth="1"/>
    <col min="5131" max="5376" width="11.5546875" style="1"/>
    <col min="5377" max="5377" width="2.109375" style="1" customWidth="1"/>
    <col min="5378" max="5378" width="23.5546875" style="1" customWidth="1"/>
    <col min="5379" max="5386" width="7.33203125" style="1" customWidth="1"/>
    <col min="5387" max="5632" width="11.5546875" style="1"/>
    <col min="5633" max="5633" width="2.109375" style="1" customWidth="1"/>
    <col min="5634" max="5634" width="23.5546875" style="1" customWidth="1"/>
    <col min="5635" max="5642" width="7.33203125" style="1" customWidth="1"/>
    <col min="5643" max="5888" width="11.5546875" style="1"/>
    <col min="5889" max="5889" width="2.109375" style="1" customWidth="1"/>
    <col min="5890" max="5890" width="23.5546875" style="1" customWidth="1"/>
    <col min="5891" max="5898" width="7.33203125" style="1" customWidth="1"/>
    <col min="5899" max="6144" width="11.5546875" style="1"/>
    <col min="6145" max="6145" width="2.109375" style="1" customWidth="1"/>
    <col min="6146" max="6146" width="23.5546875" style="1" customWidth="1"/>
    <col min="6147" max="6154" width="7.33203125" style="1" customWidth="1"/>
    <col min="6155" max="6400" width="11.5546875" style="1"/>
    <col min="6401" max="6401" width="2.109375" style="1" customWidth="1"/>
    <col min="6402" max="6402" width="23.5546875" style="1" customWidth="1"/>
    <col min="6403" max="6410" width="7.33203125" style="1" customWidth="1"/>
    <col min="6411" max="6656" width="11.5546875" style="1"/>
    <col min="6657" max="6657" width="2.109375" style="1" customWidth="1"/>
    <col min="6658" max="6658" width="23.5546875" style="1" customWidth="1"/>
    <col min="6659" max="6666" width="7.33203125" style="1" customWidth="1"/>
    <col min="6667" max="6912" width="11.5546875" style="1"/>
    <col min="6913" max="6913" width="2.109375" style="1" customWidth="1"/>
    <col min="6914" max="6914" width="23.5546875" style="1" customWidth="1"/>
    <col min="6915" max="6922" width="7.33203125" style="1" customWidth="1"/>
    <col min="6923" max="7168" width="11.5546875" style="1"/>
    <col min="7169" max="7169" width="2.109375" style="1" customWidth="1"/>
    <col min="7170" max="7170" width="23.5546875" style="1" customWidth="1"/>
    <col min="7171" max="7178" width="7.33203125" style="1" customWidth="1"/>
    <col min="7179" max="7424" width="11.5546875" style="1"/>
    <col min="7425" max="7425" width="2.109375" style="1" customWidth="1"/>
    <col min="7426" max="7426" width="23.5546875" style="1" customWidth="1"/>
    <col min="7427" max="7434" width="7.33203125" style="1" customWidth="1"/>
    <col min="7435" max="7680" width="11.5546875" style="1"/>
    <col min="7681" max="7681" width="2.109375" style="1" customWidth="1"/>
    <col min="7682" max="7682" width="23.5546875" style="1" customWidth="1"/>
    <col min="7683" max="7690" width="7.33203125" style="1" customWidth="1"/>
    <col min="7691" max="7936" width="11.5546875" style="1"/>
    <col min="7937" max="7937" width="2.109375" style="1" customWidth="1"/>
    <col min="7938" max="7938" width="23.5546875" style="1" customWidth="1"/>
    <col min="7939" max="7946" width="7.33203125" style="1" customWidth="1"/>
    <col min="7947" max="8192" width="11.5546875" style="1"/>
    <col min="8193" max="8193" width="2.109375" style="1" customWidth="1"/>
    <col min="8194" max="8194" width="23.5546875" style="1" customWidth="1"/>
    <col min="8195" max="8202" width="7.33203125" style="1" customWidth="1"/>
    <col min="8203" max="8448" width="11.5546875" style="1"/>
    <col min="8449" max="8449" width="2.109375" style="1" customWidth="1"/>
    <col min="8450" max="8450" width="23.5546875" style="1" customWidth="1"/>
    <col min="8451" max="8458" width="7.33203125" style="1" customWidth="1"/>
    <col min="8459" max="8704" width="11.5546875" style="1"/>
    <col min="8705" max="8705" width="2.109375" style="1" customWidth="1"/>
    <col min="8706" max="8706" width="23.5546875" style="1" customWidth="1"/>
    <col min="8707" max="8714" width="7.33203125" style="1" customWidth="1"/>
    <col min="8715" max="8960" width="11.5546875" style="1"/>
    <col min="8961" max="8961" width="2.109375" style="1" customWidth="1"/>
    <col min="8962" max="8962" width="23.5546875" style="1" customWidth="1"/>
    <col min="8963" max="8970" width="7.33203125" style="1" customWidth="1"/>
    <col min="8971" max="9216" width="11.5546875" style="1"/>
    <col min="9217" max="9217" width="2.109375" style="1" customWidth="1"/>
    <col min="9218" max="9218" width="23.5546875" style="1" customWidth="1"/>
    <col min="9219" max="9226" width="7.33203125" style="1" customWidth="1"/>
    <col min="9227" max="9472" width="11.5546875" style="1"/>
    <col min="9473" max="9473" width="2.109375" style="1" customWidth="1"/>
    <col min="9474" max="9474" width="23.5546875" style="1" customWidth="1"/>
    <col min="9475" max="9482" width="7.33203125" style="1" customWidth="1"/>
    <col min="9483" max="9728" width="11.5546875" style="1"/>
    <col min="9729" max="9729" width="2.109375" style="1" customWidth="1"/>
    <col min="9730" max="9730" width="23.5546875" style="1" customWidth="1"/>
    <col min="9731" max="9738" width="7.33203125" style="1" customWidth="1"/>
    <col min="9739" max="9984" width="11.5546875" style="1"/>
    <col min="9985" max="9985" width="2.109375" style="1" customWidth="1"/>
    <col min="9986" max="9986" width="23.5546875" style="1" customWidth="1"/>
    <col min="9987" max="9994" width="7.33203125" style="1" customWidth="1"/>
    <col min="9995" max="10240" width="11.5546875" style="1"/>
    <col min="10241" max="10241" width="2.109375" style="1" customWidth="1"/>
    <col min="10242" max="10242" width="23.5546875" style="1" customWidth="1"/>
    <col min="10243" max="10250" width="7.33203125" style="1" customWidth="1"/>
    <col min="10251" max="10496" width="11.5546875" style="1"/>
    <col min="10497" max="10497" width="2.109375" style="1" customWidth="1"/>
    <col min="10498" max="10498" width="23.5546875" style="1" customWidth="1"/>
    <col min="10499" max="10506" width="7.33203125" style="1" customWidth="1"/>
    <col min="10507" max="10752" width="11.5546875" style="1"/>
    <col min="10753" max="10753" width="2.109375" style="1" customWidth="1"/>
    <col min="10754" max="10754" width="23.5546875" style="1" customWidth="1"/>
    <col min="10755" max="10762" width="7.33203125" style="1" customWidth="1"/>
    <col min="10763" max="11008" width="11.5546875" style="1"/>
    <col min="11009" max="11009" width="2.109375" style="1" customWidth="1"/>
    <col min="11010" max="11010" width="23.5546875" style="1" customWidth="1"/>
    <col min="11011" max="11018" width="7.33203125" style="1" customWidth="1"/>
    <col min="11019" max="11264" width="11.5546875" style="1"/>
    <col min="11265" max="11265" width="2.109375" style="1" customWidth="1"/>
    <col min="11266" max="11266" width="23.5546875" style="1" customWidth="1"/>
    <col min="11267" max="11274" width="7.33203125" style="1" customWidth="1"/>
    <col min="11275" max="11520" width="11.5546875" style="1"/>
    <col min="11521" max="11521" width="2.109375" style="1" customWidth="1"/>
    <col min="11522" max="11522" width="23.5546875" style="1" customWidth="1"/>
    <col min="11523" max="11530" width="7.33203125" style="1" customWidth="1"/>
    <col min="11531" max="11776" width="11.5546875" style="1"/>
    <col min="11777" max="11777" width="2.109375" style="1" customWidth="1"/>
    <col min="11778" max="11778" width="23.5546875" style="1" customWidth="1"/>
    <col min="11779" max="11786" width="7.33203125" style="1" customWidth="1"/>
    <col min="11787" max="12032" width="11.5546875" style="1"/>
    <col min="12033" max="12033" width="2.109375" style="1" customWidth="1"/>
    <col min="12034" max="12034" width="23.5546875" style="1" customWidth="1"/>
    <col min="12035" max="12042" width="7.33203125" style="1" customWidth="1"/>
    <col min="12043" max="12288" width="11.5546875" style="1"/>
    <col min="12289" max="12289" width="2.109375" style="1" customWidth="1"/>
    <col min="12290" max="12290" width="23.5546875" style="1" customWidth="1"/>
    <col min="12291" max="12298" width="7.33203125" style="1" customWidth="1"/>
    <col min="12299" max="12544" width="11.5546875" style="1"/>
    <col min="12545" max="12545" width="2.109375" style="1" customWidth="1"/>
    <col min="12546" max="12546" width="23.5546875" style="1" customWidth="1"/>
    <col min="12547" max="12554" width="7.33203125" style="1" customWidth="1"/>
    <col min="12555" max="12800" width="11.5546875" style="1"/>
    <col min="12801" max="12801" width="2.109375" style="1" customWidth="1"/>
    <col min="12802" max="12802" width="23.5546875" style="1" customWidth="1"/>
    <col min="12803" max="12810" width="7.33203125" style="1" customWidth="1"/>
    <col min="12811" max="13056" width="11.5546875" style="1"/>
    <col min="13057" max="13057" width="2.109375" style="1" customWidth="1"/>
    <col min="13058" max="13058" width="23.5546875" style="1" customWidth="1"/>
    <col min="13059" max="13066" width="7.33203125" style="1" customWidth="1"/>
    <col min="13067" max="13312" width="11.5546875" style="1"/>
    <col min="13313" max="13313" width="2.109375" style="1" customWidth="1"/>
    <col min="13314" max="13314" width="23.5546875" style="1" customWidth="1"/>
    <col min="13315" max="13322" width="7.33203125" style="1" customWidth="1"/>
    <col min="13323" max="13568" width="11.5546875" style="1"/>
    <col min="13569" max="13569" width="2.109375" style="1" customWidth="1"/>
    <col min="13570" max="13570" width="23.5546875" style="1" customWidth="1"/>
    <col min="13571" max="13578" width="7.33203125" style="1" customWidth="1"/>
    <col min="13579" max="13824" width="11.5546875" style="1"/>
    <col min="13825" max="13825" width="2.109375" style="1" customWidth="1"/>
    <col min="13826" max="13826" width="23.5546875" style="1" customWidth="1"/>
    <col min="13827" max="13834" width="7.33203125" style="1" customWidth="1"/>
    <col min="13835" max="14080" width="11.5546875" style="1"/>
    <col min="14081" max="14081" width="2.109375" style="1" customWidth="1"/>
    <col min="14082" max="14082" width="23.5546875" style="1" customWidth="1"/>
    <col min="14083" max="14090" width="7.33203125" style="1" customWidth="1"/>
    <col min="14091" max="14336" width="11.5546875" style="1"/>
    <col min="14337" max="14337" width="2.109375" style="1" customWidth="1"/>
    <col min="14338" max="14338" width="23.5546875" style="1" customWidth="1"/>
    <col min="14339" max="14346" width="7.33203125" style="1" customWidth="1"/>
    <col min="14347" max="14592" width="11.5546875" style="1"/>
    <col min="14593" max="14593" width="2.109375" style="1" customWidth="1"/>
    <col min="14594" max="14594" width="23.5546875" style="1" customWidth="1"/>
    <col min="14595" max="14602" width="7.33203125" style="1" customWidth="1"/>
    <col min="14603" max="14848" width="11.5546875" style="1"/>
    <col min="14849" max="14849" width="2.109375" style="1" customWidth="1"/>
    <col min="14850" max="14850" width="23.5546875" style="1" customWidth="1"/>
    <col min="14851" max="14858" width="7.33203125" style="1" customWidth="1"/>
    <col min="14859" max="15104" width="11.5546875" style="1"/>
    <col min="15105" max="15105" width="2.109375" style="1" customWidth="1"/>
    <col min="15106" max="15106" width="23.5546875" style="1" customWidth="1"/>
    <col min="15107" max="15114" width="7.33203125" style="1" customWidth="1"/>
    <col min="15115" max="15360" width="11.5546875" style="1"/>
    <col min="15361" max="15361" width="2.109375" style="1" customWidth="1"/>
    <col min="15362" max="15362" width="23.5546875" style="1" customWidth="1"/>
    <col min="15363" max="15370" width="7.33203125" style="1" customWidth="1"/>
    <col min="15371" max="15616" width="11.5546875" style="1"/>
    <col min="15617" max="15617" width="2.109375" style="1" customWidth="1"/>
    <col min="15618" max="15618" width="23.5546875" style="1" customWidth="1"/>
    <col min="15619" max="15626" width="7.33203125" style="1" customWidth="1"/>
    <col min="15627" max="15872" width="11.5546875" style="1"/>
    <col min="15873" max="15873" width="2.109375" style="1" customWidth="1"/>
    <col min="15874" max="15874" width="23.5546875" style="1" customWidth="1"/>
    <col min="15875" max="15882" width="7.33203125" style="1" customWidth="1"/>
    <col min="15883" max="16128" width="11.5546875" style="1"/>
    <col min="16129" max="16129" width="2.109375" style="1" customWidth="1"/>
    <col min="16130" max="16130" width="23.5546875" style="1" customWidth="1"/>
    <col min="16131" max="16138" width="7.33203125" style="1" customWidth="1"/>
    <col min="16139" max="16384" width="11.5546875" style="1"/>
  </cols>
  <sheetData>
    <row r="2" spans="2:10" ht="18" x14ac:dyDescent="0.25">
      <c r="B2" s="11" t="s">
        <v>48</v>
      </c>
    </row>
    <row r="3" spans="2:10" ht="5.25" customHeight="1" x14ac:dyDescent="0.2"/>
    <row r="4" spans="2:10" ht="15.75" x14ac:dyDescent="0.2">
      <c r="C4" s="46"/>
      <c r="D4" s="46"/>
      <c r="E4" s="46"/>
      <c r="F4" s="46"/>
      <c r="G4" s="46"/>
      <c r="H4" s="46"/>
      <c r="I4" s="47"/>
      <c r="J4" s="47"/>
    </row>
    <row r="5" spans="2:10" ht="15.75" x14ac:dyDescent="0.25">
      <c r="B5" s="48"/>
      <c r="C5" s="47"/>
      <c r="D5" s="47"/>
      <c r="E5" s="47"/>
      <c r="F5" s="47"/>
      <c r="G5" s="47"/>
      <c r="H5" s="47"/>
      <c r="I5" s="47"/>
      <c r="J5" s="47"/>
    </row>
    <row r="6" spans="2:10" ht="15.75" customHeight="1" x14ac:dyDescent="0.2">
      <c r="B6" s="143" t="s">
        <v>9</v>
      </c>
      <c r="C6" s="178"/>
      <c r="D6" s="179"/>
      <c r="E6" s="179"/>
      <c r="F6" s="179"/>
      <c r="G6" s="179"/>
      <c r="H6" s="180"/>
      <c r="I6" s="47"/>
      <c r="J6" s="47"/>
    </row>
    <row r="7" spans="2:10" ht="15.75" x14ac:dyDescent="0.2">
      <c r="B7" s="39" t="s">
        <v>8</v>
      </c>
      <c r="C7" s="35" t="s">
        <v>117</v>
      </c>
      <c r="D7" s="50"/>
      <c r="E7" s="50"/>
      <c r="F7" s="50"/>
      <c r="G7" s="50"/>
      <c r="H7" s="51"/>
      <c r="I7" s="47"/>
      <c r="J7" s="47"/>
    </row>
    <row r="8" spans="2:10" ht="39.950000000000003" customHeight="1" x14ac:dyDescent="0.2">
      <c r="B8" s="143" t="s">
        <v>49</v>
      </c>
      <c r="C8" s="181"/>
      <c r="D8" s="182"/>
      <c r="E8" s="182"/>
      <c r="F8" s="182"/>
      <c r="G8" s="182"/>
      <c r="H8" s="183"/>
      <c r="I8" s="47"/>
      <c r="J8" s="47"/>
    </row>
    <row r="9" spans="2:10" ht="39.950000000000003" customHeight="1" x14ac:dyDescent="0.2">
      <c r="B9" s="52"/>
      <c r="C9" s="53"/>
      <c r="D9" s="53"/>
      <c r="E9" s="53"/>
      <c r="F9" s="53"/>
      <c r="G9" s="53"/>
      <c r="H9" s="53"/>
      <c r="I9" s="47"/>
      <c r="J9" s="47"/>
    </row>
    <row r="10" spans="2:10" ht="15" x14ac:dyDescent="0.2">
      <c r="B10" s="54"/>
      <c r="C10" s="54"/>
    </row>
    <row r="11" spans="2:10" ht="18" x14ac:dyDescent="0.2">
      <c r="B11" s="52"/>
      <c r="C11" s="55"/>
      <c r="D11" s="55"/>
      <c r="E11" s="55"/>
      <c r="F11" s="55"/>
      <c r="G11" s="55"/>
      <c r="H11" s="55"/>
      <c r="I11" s="47"/>
      <c r="J11" s="47"/>
    </row>
    <row r="12" spans="2:10" ht="15.75" x14ac:dyDescent="0.2">
      <c r="B12" s="49" t="s">
        <v>50</v>
      </c>
      <c r="C12" s="53" t="s">
        <v>51</v>
      </c>
      <c r="D12" s="56"/>
      <c r="E12" s="57" t="s">
        <v>52</v>
      </c>
      <c r="F12" s="56"/>
      <c r="G12" s="56"/>
      <c r="H12" s="56"/>
      <c r="I12" s="47"/>
      <c r="J12" s="47"/>
    </row>
    <row r="13" spans="2:10" ht="15.75" x14ac:dyDescent="0.25">
      <c r="B13" s="48"/>
      <c r="C13" s="58"/>
      <c r="D13" s="54"/>
      <c r="E13" s="54"/>
      <c r="F13" s="54"/>
      <c r="G13" s="54"/>
      <c r="H13" s="58"/>
      <c r="I13" s="47"/>
      <c r="J13" s="47"/>
    </row>
    <row r="14" spans="2:10" ht="15.75" x14ac:dyDescent="0.25">
      <c r="B14" s="48" t="s">
        <v>53</v>
      </c>
      <c r="C14" s="47"/>
      <c r="D14" s="47"/>
      <c r="E14" s="47"/>
      <c r="F14" s="47"/>
      <c r="G14" s="47"/>
      <c r="H14" s="47"/>
      <c r="I14" s="47"/>
      <c r="J14" s="47"/>
    </row>
    <row r="15" spans="2:10" ht="16.5" thickBot="1" x14ac:dyDescent="0.3">
      <c r="B15" s="48"/>
      <c r="C15" s="47"/>
      <c r="D15" s="47"/>
      <c r="E15" s="47"/>
      <c r="F15" s="47"/>
      <c r="G15" s="47"/>
      <c r="H15" s="47"/>
      <c r="I15" s="47"/>
      <c r="J15" s="47"/>
    </row>
    <row r="16" spans="2:10" ht="16.5" thickBot="1" x14ac:dyDescent="0.3">
      <c r="B16" s="59" t="s">
        <v>54</v>
      </c>
      <c r="C16" s="47"/>
      <c r="D16" s="47"/>
      <c r="E16" s="47"/>
      <c r="F16" s="47"/>
      <c r="G16" s="47"/>
      <c r="H16" s="47"/>
      <c r="I16" s="47"/>
      <c r="J16" s="47"/>
    </row>
    <row r="17" spans="2:10" ht="15" x14ac:dyDescent="0.2">
      <c r="B17" s="60" t="s">
        <v>55</v>
      </c>
      <c r="C17" s="184">
        <v>2022</v>
      </c>
      <c r="D17" s="185"/>
      <c r="E17" s="186" t="s">
        <v>56</v>
      </c>
      <c r="F17" s="187"/>
      <c r="G17" s="186" t="s">
        <v>56</v>
      </c>
      <c r="H17" s="187"/>
      <c r="I17" s="174" t="s">
        <v>57</v>
      </c>
      <c r="J17" s="175"/>
    </row>
    <row r="18" spans="2:10" ht="13.5" thickBot="1" x14ac:dyDescent="0.25">
      <c r="B18" s="61" t="s">
        <v>58</v>
      </c>
      <c r="C18" s="62" t="s">
        <v>59</v>
      </c>
      <c r="D18" s="63" t="s">
        <v>60</v>
      </c>
      <c r="E18" s="64"/>
      <c r="F18" s="65"/>
      <c r="G18" s="62" t="s">
        <v>59</v>
      </c>
      <c r="H18" s="63" t="s">
        <v>60</v>
      </c>
      <c r="I18" s="62" t="s">
        <v>59</v>
      </c>
      <c r="J18" s="63" t="s">
        <v>60</v>
      </c>
    </row>
    <row r="19" spans="2:10" ht="36.75" customHeight="1" thickBot="1" x14ac:dyDescent="0.25">
      <c r="B19" s="131" t="s">
        <v>61</v>
      </c>
      <c r="C19" s="132">
        <f>40%*C72</f>
        <v>0</v>
      </c>
      <c r="D19" s="133" t="e">
        <f>C19/C27</f>
        <v>#DIV/0!</v>
      </c>
      <c r="E19" s="132">
        <f>40%*E72</f>
        <v>0</v>
      </c>
      <c r="F19" s="133" t="e">
        <f>E19/E27</f>
        <v>#DIV/0!</v>
      </c>
      <c r="G19" s="134">
        <f>SUM(G20:G20)</f>
        <v>0</v>
      </c>
      <c r="H19" s="133" t="e">
        <f>G19/G27</f>
        <v>#DIV/0!</v>
      </c>
      <c r="I19" s="135">
        <f>C19+E19+G19</f>
        <v>0</v>
      </c>
      <c r="J19" s="133" t="e">
        <f>I19/I27</f>
        <v>#DIV/0!</v>
      </c>
    </row>
    <row r="20" spans="2:10" ht="63" customHeight="1" thickBot="1" x14ac:dyDescent="0.25">
      <c r="B20" s="136" t="s">
        <v>62</v>
      </c>
      <c r="C20" s="132">
        <f>40%*C73</f>
        <v>0</v>
      </c>
      <c r="D20" s="137" t="e">
        <f>C20/C27</f>
        <v>#DIV/0!</v>
      </c>
      <c r="E20" s="134">
        <f>SUM(E21:E21)</f>
        <v>0</v>
      </c>
      <c r="F20" s="137" t="e">
        <f>E20/E27</f>
        <v>#DIV/0!</v>
      </c>
      <c r="G20" s="134">
        <f>SUM(G21:G21)</f>
        <v>0</v>
      </c>
      <c r="H20" s="137" t="e">
        <f>G20/G27</f>
        <v>#DIV/0!</v>
      </c>
      <c r="I20" s="138">
        <f t="shared" ref="I20:I26" si="0">C20+E20+G20</f>
        <v>0</v>
      </c>
      <c r="J20" s="137" t="e">
        <f>I20/I27</f>
        <v>#DIV/0!</v>
      </c>
    </row>
    <row r="21" spans="2:10" ht="13.5" thickBot="1" x14ac:dyDescent="0.25">
      <c r="B21" s="66" t="s">
        <v>63</v>
      </c>
      <c r="C21" s="67"/>
      <c r="D21" s="68" t="e">
        <f>C21/C27</f>
        <v>#DIV/0!</v>
      </c>
      <c r="E21" s="67"/>
      <c r="F21" s="68" t="e">
        <f>E21/E27</f>
        <v>#DIV/0!</v>
      </c>
      <c r="G21" s="67"/>
      <c r="H21" s="68" t="e">
        <f>G21/G27</f>
        <v>#DIV/0!</v>
      </c>
      <c r="I21" s="69"/>
      <c r="J21" s="68" t="e">
        <f>I21/I27</f>
        <v>#DIV/0!</v>
      </c>
    </row>
    <row r="22" spans="2:10" x14ac:dyDescent="0.2">
      <c r="B22" s="139" t="s">
        <v>64</v>
      </c>
      <c r="C22" s="134">
        <f>SUM(C23:C23)</f>
        <v>0</v>
      </c>
      <c r="D22" s="137" t="e">
        <f>C22/C27</f>
        <v>#DIV/0!</v>
      </c>
      <c r="E22" s="134">
        <f>SUM(E23:E23)</f>
        <v>0</v>
      </c>
      <c r="F22" s="137" t="e">
        <f>E22/E27</f>
        <v>#DIV/0!</v>
      </c>
      <c r="G22" s="134">
        <f>SUM(G23:G23)</f>
        <v>0</v>
      </c>
      <c r="H22" s="137" t="e">
        <f>G22/G27</f>
        <v>#DIV/0!</v>
      </c>
      <c r="I22" s="138">
        <f t="shared" si="0"/>
        <v>0</v>
      </c>
      <c r="J22" s="137" t="e">
        <f>I22/I27</f>
        <v>#DIV/0!</v>
      </c>
    </row>
    <row r="23" spans="2:10" ht="13.5" thickBot="1" x14ac:dyDescent="0.25">
      <c r="B23" s="70"/>
      <c r="C23" s="71"/>
      <c r="D23" s="72" t="e">
        <f>C23/C27</f>
        <v>#DIV/0!</v>
      </c>
      <c r="E23" s="71"/>
      <c r="F23" s="72" t="e">
        <f>E23/E27</f>
        <v>#DIV/0!</v>
      </c>
      <c r="G23" s="71"/>
      <c r="H23" s="72" t="e">
        <f>G23/G27</f>
        <v>#DIV/0!</v>
      </c>
      <c r="I23" s="73">
        <f t="shared" si="0"/>
        <v>0</v>
      </c>
      <c r="J23" s="72" t="e">
        <f>I23/I27</f>
        <v>#DIV/0!</v>
      </c>
    </row>
    <row r="24" spans="2:10" ht="13.5" thickBot="1" x14ac:dyDescent="0.25">
      <c r="B24" s="140" t="s">
        <v>65</v>
      </c>
      <c r="C24" s="74"/>
      <c r="D24" s="133" t="e">
        <f>C24/C27</f>
        <v>#DIV/0!</v>
      </c>
      <c r="E24" s="75">
        <f>E72-E19</f>
        <v>0</v>
      </c>
      <c r="F24" s="133" t="e">
        <f>E24/E27</f>
        <v>#DIV/0!</v>
      </c>
      <c r="G24" s="75"/>
      <c r="H24" s="133" t="e">
        <f>G24/G27</f>
        <v>#DIV/0!</v>
      </c>
      <c r="I24" s="135">
        <f t="shared" si="0"/>
        <v>0</v>
      </c>
      <c r="J24" s="133" t="e">
        <f>I24/I27</f>
        <v>#DIV/0!</v>
      </c>
    </row>
    <row r="25" spans="2:10" ht="13.5" thickBot="1" x14ac:dyDescent="0.25">
      <c r="B25" s="141" t="s">
        <v>66</v>
      </c>
      <c r="C25" s="75"/>
      <c r="D25" s="133" t="e">
        <f>C25/C27</f>
        <v>#DIV/0!</v>
      </c>
      <c r="E25" s="75"/>
      <c r="F25" s="133" t="e">
        <f>E25/E27</f>
        <v>#DIV/0!</v>
      </c>
      <c r="G25" s="75"/>
      <c r="H25" s="133" t="e">
        <f>G25/G27</f>
        <v>#DIV/0!</v>
      </c>
      <c r="I25" s="135">
        <f t="shared" si="0"/>
        <v>0</v>
      </c>
      <c r="J25" s="133" t="e">
        <f>I25/I27</f>
        <v>#DIV/0!</v>
      </c>
    </row>
    <row r="26" spans="2:10" ht="39" thickBot="1" x14ac:dyDescent="0.25">
      <c r="B26" s="142" t="s">
        <v>67</v>
      </c>
      <c r="C26" s="75">
        <f>'[1]Fiche moyens humains'!H24</f>
        <v>0</v>
      </c>
      <c r="D26" s="133" t="e">
        <f>C26/C27</f>
        <v>#DIV/0!</v>
      </c>
      <c r="E26" s="75"/>
      <c r="F26" s="133" t="e">
        <f>E26/E27</f>
        <v>#DIV/0!</v>
      </c>
      <c r="G26" s="75"/>
      <c r="H26" s="133" t="e">
        <f>G26/G27</f>
        <v>#DIV/0!</v>
      </c>
      <c r="I26" s="135">
        <f t="shared" si="0"/>
        <v>0</v>
      </c>
      <c r="J26" s="133" t="e">
        <f>I26/I27</f>
        <v>#DIV/0!</v>
      </c>
    </row>
    <row r="27" spans="2:10" ht="16.5" thickBot="1" x14ac:dyDescent="0.25">
      <c r="B27" s="76" t="s">
        <v>68</v>
      </c>
      <c r="C27" s="77">
        <f t="shared" ref="C27:H27" si="1">C19+C20+C22+C24+C25+C26</f>
        <v>0</v>
      </c>
      <c r="D27" s="78" t="e">
        <f t="shared" si="1"/>
        <v>#DIV/0!</v>
      </c>
      <c r="E27" s="77">
        <f t="shared" si="1"/>
        <v>0</v>
      </c>
      <c r="F27" s="78" t="e">
        <f t="shared" si="1"/>
        <v>#DIV/0!</v>
      </c>
      <c r="G27" s="77">
        <f t="shared" si="1"/>
        <v>0</v>
      </c>
      <c r="H27" s="78" t="e">
        <f t="shared" si="1"/>
        <v>#DIV/0!</v>
      </c>
      <c r="I27" s="79">
        <f>ROUND((C27+E27+G27), 2)</f>
        <v>0</v>
      </c>
      <c r="J27" s="78" t="e">
        <f>J26+J25+J24+J22+J20+J19</f>
        <v>#DIV/0!</v>
      </c>
    </row>
    <row r="28" spans="2:10" x14ac:dyDescent="0.2">
      <c r="B28" s="80"/>
      <c r="C28" s="47"/>
      <c r="D28" s="176"/>
      <c r="E28" s="176"/>
      <c r="F28" s="176"/>
      <c r="G28" s="176"/>
      <c r="H28" s="176"/>
      <c r="I28" s="176"/>
      <c r="J28" s="176"/>
    </row>
    <row r="29" spans="2:10" ht="39.950000000000003" customHeight="1" x14ac:dyDescent="0.25">
      <c r="B29" s="48" t="s">
        <v>69</v>
      </c>
      <c r="C29" s="47"/>
      <c r="D29" s="177"/>
      <c r="E29" s="177"/>
      <c r="F29" s="177"/>
      <c r="G29" s="177"/>
      <c r="H29" s="177"/>
      <c r="I29" s="177"/>
      <c r="J29" s="177"/>
    </row>
    <row r="30" spans="2:10" ht="13.5" thickBot="1" x14ac:dyDescent="0.25">
      <c r="B30" s="80"/>
      <c r="C30" s="47"/>
      <c r="D30" s="47"/>
      <c r="E30" s="47"/>
      <c r="F30" s="47"/>
      <c r="G30" s="47"/>
      <c r="H30" s="47"/>
      <c r="I30" s="47"/>
      <c r="J30" s="47"/>
    </row>
    <row r="31" spans="2:10" ht="15" customHeight="1" x14ac:dyDescent="0.2">
      <c r="B31" s="81" t="s">
        <v>70</v>
      </c>
      <c r="C31" s="82">
        <v>2022</v>
      </c>
      <c r="D31" s="83" t="s">
        <v>56</v>
      </c>
      <c r="E31" s="83" t="s">
        <v>56</v>
      </c>
      <c r="F31" s="189" t="s">
        <v>71</v>
      </c>
      <c r="G31" s="191" t="s">
        <v>72</v>
      </c>
      <c r="H31" s="82" t="s">
        <v>57</v>
      </c>
      <c r="I31" s="47"/>
      <c r="J31" s="47"/>
    </row>
    <row r="32" spans="2:10" ht="39.950000000000003" customHeight="1" thickBot="1" x14ac:dyDescent="0.25">
      <c r="B32" s="84"/>
      <c r="C32" s="85" t="s">
        <v>59</v>
      </c>
      <c r="D32" s="85" t="s">
        <v>59</v>
      </c>
      <c r="E32" s="85" t="s">
        <v>59</v>
      </c>
      <c r="F32" s="190"/>
      <c r="G32" s="192"/>
      <c r="H32" s="85" t="s">
        <v>59</v>
      </c>
      <c r="I32" s="47"/>
      <c r="J32" s="47"/>
    </row>
    <row r="33" spans="2:10" ht="39.950000000000003" customHeight="1" x14ac:dyDescent="0.2">
      <c r="B33" s="113" t="s">
        <v>73</v>
      </c>
      <c r="C33" s="114">
        <f>C34+C39+C41+C65</f>
        <v>0</v>
      </c>
      <c r="D33" s="114">
        <f>D34+D39+D41+D65</f>
        <v>0</v>
      </c>
      <c r="E33" s="114">
        <f>E34+E39+E41+E65</f>
        <v>0</v>
      </c>
      <c r="F33" s="115"/>
      <c r="G33" s="116"/>
      <c r="H33" s="114">
        <f t="shared" ref="H33:H66" si="2">SUM(C33+D33+E33)</f>
        <v>0</v>
      </c>
      <c r="I33" s="47"/>
      <c r="J33" s="47"/>
    </row>
    <row r="34" spans="2:10" x14ac:dyDescent="0.2">
      <c r="B34" s="117" t="s">
        <v>74</v>
      </c>
      <c r="C34" s="118">
        <f>SUM(C35:C38)</f>
        <v>0</v>
      </c>
      <c r="D34" s="118">
        <f>SUM(D35:D38)</f>
        <v>0</v>
      </c>
      <c r="E34" s="118">
        <f>SUM(E35:E38)</f>
        <v>0</v>
      </c>
      <c r="F34" s="119"/>
      <c r="G34" s="120"/>
      <c r="H34" s="121">
        <f t="shared" si="2"/>
        <v>0</v>
      </c>
      <c r="I34" s="47"/>
      <c r="J34" s="47"/>
    </row>
    <row r="35" spans="2:10" x14ac:dyDescent="0.2">
      <c r="B35" s="66"/>
      <c r="C35" s="86"/>
      <c r="D35" s="87">
        <f>'[1]Fiche moyens humains'!G10</f>
        <v>0</v>
      </c>
      <c r="E35" s="86"/>
      <c r="F35" s="88"/>
      <c r="G35" s="89"/>
      <c r="H35" s="90">
        <f t="shared" si="2"/>
        <v>0</v>
      </c>
      <c r="I35" s="47"/>
      <c r="J35" s="47"/>
    </row>
    <row r="36" spans="2:10" x14ac:dyDescent="0.2">
      <c r="B36" s="66">
        <f>'[1]Fiche moyens humains'!C12</f>
        <v>0</v>
      </c>
      <c r="C36" s="86"/>
      <c r="D36" s="87">
        <f>'[1]Fiche moyens humains'!G12</f>
        <v>0</v>
      </c>
      <c r="E36" s="86"/>
      <c r="F36" s="88"/>
      <c r="G36" s="89"/>
      <c r="H36" s="90">
        <f t="shared" si="2"/>
        <v>0</v>
      </c>
      <c r="I36" s="47"/>
      <c r="J36" s="47"/>
    </row>
    <row r="37" spans="2:10" x14ac:dyDescent="0.2">
      <c r="B37" s="66">
        <f>'[1]Fiche moyens humains'!C13</f>
        <v>0</v>
      </c>
      <c r="C37" s="86"/>
      <c r="D37" s="87">
        <f>'[1]Fiche moyens humains'!G13</f>
        <v>0</v>
      </c>
      <c r="E37" s="86"/>
      <c r="F37" s="88"/>
      <c r="G37" s="89"/>
      <c r="H37" s="90">
        <f t="shared" si="2"/>
        <v>0</v>
      </c>
      <c r="I37" s="47"/>
      <c r="J37" s="47"/>
    </row>
    <row r="38" spans="2:10" ht="39.950000000000003" customHeight="1" x14ac:dyDescent="0.2">
      <c r="B38" s="66">
        <f>'[1]Fiche moyens humains'!C11</f>
        <v>0</v>
      </c>
      <c r="C38" s="86"/>
      <c r="D38" s="87"/>
      <c r="E38" s="86">
        <f>'[1]Fiche moyens humains'!H11</f>
        <v>0</v>
      </c>
      <c r="F38" s="88"/>
      <c r="G38" s="89"/>
      <c r="H38" s="90">
        <f t="shared" si="2"/>
        <v>0</v>
      </c>
      <c r="I38" s="47"/>
      <c r="J38" s="47"/>
    </row>
    <row r="39" spans="2:10" x14ac:dyDescent="0.2">
      <c r="B39" s="117" t="s">
        <v>75</v>
      </c>
      <c r="C39" s="118">
        <f>SUM(C40:C40)</f>
        <v>0</v>
      </c>
      <c r="D39" s="118">
        <f>SUM(D40:D40)</f>
        <v>0</v>
      </c>
      <c r="E39" s="118">
        <f>SUM(E40:E40)</f>
        <v>0</v>
      </c>
      <c r="F39" s="119"/>
      <c r="G39" s="120"/>
      <c r="H39" s="121">
        <f t="shared" si="2"/>
        <v>0</v>
      </c>
      <c r="I39" s="47"/>
      <c r="J39" s="47"/>
    </row>
    <row r="40" spans="2:10" x14ac:dyDescent="0.2">
      <c r="B40" s="66"/>
      <c r="C40" s="86"/>
      <c r="D40" s="86"/>
      <c r="E40" s="86"/>
      <c r="F40" s="88"/>
      <c r="G40" s="89"/>
      <c r="H40" s="90">
        <f t="shared" si="2"/>
        <v>0</v>
      </c>
      <c r="I40" s="47"/>
      <c r="J40" s="47"/>
    </row>
    <row r="41" spans="2:10" x14ac:dyDescent="0.2">
      <c r="B41" s="117" t="s">
        <v>76</v>
      </c>
      <c r="C41" s="118">
        <f>SUM(C42:C50)</f>
        <v>0</v>
      </c>
      <c r="D41" s="118">
        <f>SUM(D42:D50)</f>
        <v>0</v>
      </c>
      <c r="E41" s="118">
        <f>SUM(E42:E50)</f>
        <v>0</v>
      </c>
      <c r="F41" s="119"/>
      <c r="G41" s="120"/>
      <c r="H41" s="121">
        <f t="shared" si="2"/>
        <v>0</v>
      </c>
      <c r="I41" s="47"/>
      <c r="J41" s="47"/>
    </row>
    <row r="42" spans="2:10" x14ac:dyDescent="0.2">
      <c r="B42" s="66"/>
      <c r="C42" s="86"/>
      <c r="D42" s="86"/>
      <c r="E42" s="86"/>
      <c r="F42" s="88"/>
      <c r="G42" s="89"/>
      <c r="H42" s="90">
        <f t="shared" si="2"/>
        <v>0</v>
      </c>
      <c r="I42" s="47"/>
      <c r="J42" s="47"/>
    </row>
    <row r="43" spans="2:10" ht="39.950000000000003" customHeight="1" x14ac:dyDescent="0.2">
      <c r="B43" s="66"/>
      <c r="C43" s="86"/>
      <c r="D43" s="86"/>
      <c r="E43" s="86"/>
      <c r="F43" s="88"/>
      <c r="G43" s="89"/>
      <c r="H43" s="90"/>
      <c r="I43" s="47"/>
      <c r="J43" s="47"/>
    </row>
    <row r="44" spans="2:10" ht="39.950000000000003" customHeight="1" x14ac:dyDescent="0.2">
      <c r="B44" s="66"/>
      <c r="C44" s="86"/>
      <c r="D44" s="86"/>
      <c r="E44" s="86"/>
      <c r="F44" s="88"/>
      <c r="G44" s="89"/>
      <c r="H44" s="90"/>
      <c r="I44" s="47"/>
      <c r="J44" s="47"/>
    </row>
    <row r="45" spans="2:10" ht="39.950000000000003" customHeight="1" x14ac:dyDescent="0.2">
      <c r="B45" s="66"/>
      <c r="C45" s="86"/>
      <c r="D45" s="86"/>
      <c r="E45" s="86"/>
      <c r="F45" s="88"/>
      <c r="G45" s="89"/>
      <c r="H45" s="90"/>
      <c r="I45" s="47"/>
      <c r="J45" s="47"/>
    </row>
    <row r="46" spans="2:10" x14ac:dyDescent="0.2">
      <c r="B46" s="66"/>
      <c r="C46" s="86"/>
      <c r="D46" s="86"/>
      <c r="E46" s="86"/>
      <c r="F46" s="88"/>
      <c r="G46" s="89"/>
      <c r="H46" s="90"/>
      <c r="I46" s="47"/>
      <c r="J46" s="47"/>
    </row>
    <row r="47" spans="2:10" x14ac:dyDescent="0.2">
      <c r="B47" s="66"/>
      <c r="C47" s="86"/>
      <c r="D47" s="86"/>
      <c r="E47" s="86"/>
      <c r="F47" s="88"/>
      <c r="G47" s="89"/>
      <c r="H47" s="90"/>
      <c r="I47" s="47"/>
      <c r="J47" s="47"/>
    </row>
    <row r="48" spans="2:10" x14ac:dyDescent="0.2">
      <c r="B48" s="66"/>
      <c r="C48" s="86"/>
      <c r="D48" s="86"/>
      <c r="E48" s="86"/>
      <c r="F48" s="88"/>
      <c r="G48" s="89"/>
      <c r="H48" s="90"/>
      <c r="I48" s="47"/>
      <c r="J48" s="47"/>
    </row>
    <row r="49" spans="2:10" x14ac:dyDescent="0.2">
      <c r="B49" s="66"/>
      <c r="C49" s="86"/>
      <c r="D49" s="86"/>
      <c r="E49" s="86"/>
      <c r="F49" s="88"/>
      <c r="G49" s="89"/>
      <c r="H49" s="90"/>
      <c r="I49" s="47"/>
      <c r="J49" s="47"/>
    </row>
    <row r="50" spans="2:10" x14ac:dyDescent="0.2">
      <c r="B50" s="66"/>
      <c r="C50" s="86"/>
      <c r="D50" s="86"/>
      <c r="E50" s="86"/>
      <c r="F50" s="88"/>
      <c r="G50" s="89"/>
      <c r="H50" s="90">
        <f t="shared" si="2"/>
        <v>0</v>
      </c>
      <c r="I50" s="47"/>
      <c r="J50" s="47"/>
    </row>
    <row r="51" spans="2:10" x14ac:dyDescent="0.2">
      <c r="B51" s="122" t="s">
        <v>77</v>
      </c>
      <c r="C51" s="118">
        <f>SUM(C52:C58)</f>
        <v>0</v>
      </c>
      <c r="D51" s="118">
        <f>SUM(D52:D58)</f>
        <v>0</v>
      </c>
      <c r="E51" s="118">
        <f>SUM(E52:E58)</f>
        <v>0</v>
      </c>
      <c r="F51" s="123"/>
      <c r="G51" s="124"/>
      <c r="H51" s="125">
        <f t="shared" si="2"/>
        <v>0</v>
      </c>
      <c r="I51" s="47"/>
      <c r="J51" s="47"/>
    </row>
    <row r="52" spans="2:10" x14ac:dyDescent="0.2">
      <c r="B52" s="66"/>
      <c r="C52" s="86"/>
      <c r="D52" s="86"/>
      <c r="E52" s="86"/>
      <c r="F52" s="88"/>
      <c r="G52" s="89"/>
      <c r="H52" s="90">
        <f t="shared" si="2"/>
        <v>0</v>
      </c>
      <c r="I52" s="47"/>
      <c r="J52" s="47"/>
    </row>
    <row r="53" spans="2:10" x14ac:dyDescent="0.2">
      <c r="B53" s="66"/>
      <c r="C53" s="86"/>
      <c r="D53" s="86"/>
      <c r="E53" s="86"/>
      <c r="F53" s="88"/>
      <c r="G53" s="89"/>
      <c r="H53" s="90"/>
      <c r="I53" s="47"/>
      <c r="J53" s="47"/>
    </row>
    <row r="54" spans="2:10" x14ac:dyDescent="0.2">
      <c r="B54" s="66"/>
      <c r="C54" s="86"/>
      <c r="D54" s="86"/>
      <c r="E54" s="86"/>
      <c r="F54" s="88"/>
      <c r="G54" s="89"/>
      <c r="H54" s="90"/>
      <c r="I54" s="47"/>
      <c r="J54" s="47"/>
    </row>
    <row r="55" spans="2:10" x14ac:dyDescent="0.2">
      <c r="B55" s="66"/>
      <c r="C55" s="86"/>
      <c r="D55" s="86"/>
      <c r="E55" s="86"/>
      <c r="F55" s="88"/>
      <c r="G55" s="89"/>
      <c r="H55" s="90"/>
      <c r="I55" s="47"/>
      <c r="J55" s="47"/>
    </row>
    <row r="56" spans="2:10" x14ac:dyDescent="0.2">
      <c r="B56" s="91"/>
      <c r="C56" s="86"/>
      <c r="D56" s="86"/>
      <c r="E56" s="86"/>
      <c r="F56" s="88"/>
      <c r="G56" s="89"/>
      <c r="H56" s="90"/>
      <c r="I56" s="47"/>
      <c r="J56" s="47"/>
    </row>
    <row r="57" spans="2:10" x14ac:dyDescent="0.2">
      <c r="B57" s="91"/>
      <c r="C57" s="86"/>
      <c r="D57" s="86"/>
      <c r="E57" s="86"/>
      <c r="F57" s="88"/>
      <c r="G57" s="89"/>
      <c r="H57" s="90"/>
      <c r="I57" s="47"/>
      <c r="J57" s="47"/>
    </row>
    <row r="58" spans="2:10" x14ac:dyDescent="0.2">
      <c r="B58" s="66"/>
      <c r="C58" s="86"/>
      <c r="D58" s="86"/>
      <c r="E58" s="86"/>
      <c r="F58" s="88"/>
      <c r="G58" s="89"/>
      <c r="H58" s="90">
        <f t="shared" si="2"/>
        <v>0</v>
      </c>
      <c r="I58" s="47"/>
      <c r="J58" s="47"/>
    </row>
    <row r="59" spans="2:10" x14ac:dyDescent="0.2">
      <c r="B59" s="122" t="s">
        <v>78</v>
      </c>
      <c r="C59" s="118">
        <f>SUM(C60:C60)</f>
        <v>0</v>
      </c>
      <c r="D59" s="118">
        <f>SUM(D60:D60)</f>
        <v>0</v>
      </c>
      <c r="E59" s="118">
        <f>SUM(E60:E60)</f>
        <v>0</v>
      </c>
      <c r="F59" s="123"/>
      <c r="G59" s="124"/>
      <c r="H59" s="125">
        <f t="shared" si="2"/>
        <v>0</v>
      </c>
      <c r="I59" s="47"/>
      <c r="J59" s="47"/>
    </row>
    <row r="60" spans="2:10" x14ac:dyDescent="0.2">
      <c r="B60" s="92"/>
      <c r="C60" s="86"/>
      <c r="D60" s="86"/>
      <c r="E60" s="86"/>
      <c r="F60" s="88"/>
      <c r="G60" s="89"/>
      <c r="H60" s="90">
        <f t="shared" si="2"/>
        <v>0</v>
      </c>
      <c r="I60" s="47"/>
      <c r="J60" s="47"/>
    </row>
    <row r="61" spans="2:10" x14ac:dyDescent="0.2">
      <c r="B61" s="122" t="s">
        <v>79</v>
      </c>
      <c r="C61" s="118">
        <f>SUM(C62:C62)</f>
        <v>0</v>
      </c>
      <c r="D61" s="118">
        <f>SUM(D62:D62)</f>
        <v>0</v>
      </c>
      <c r="E61" s="118">
        <f>SUM(E62:E62)</f>
        <v>0</v>
      </c>
      <c r="F61" s="123"/>
      <c r="G61" s="124"/>
      <c r="H61" s="125">
        <f t="shared" si="2"/>
        <v>0</v>
      </c>
      <c r="I61" s="47"/>
      <c r="J61" s="47"/>
    </row>
    <row r="62" spans="2:10" x14ac:dyDescent="0.2">
      <c r="B62" s="92"/>
      <c r="C62" s="86"/>
      <c r="D62" s="86"/>
      <c r="E62" s="86"/>
      <c r="F62" s="88"/>
      <c r="G62" s="89"/>
      <c r="H62" s="90">
        <f t="shared" si="2"/>
        <v>0</v>
      </c>
      <c r="I62" s="47"/>
      <c r="J62" s="47"/>
    </row>
    <row r="63" spans="2:10" x14ac:dyDescent="0.2">
      <c r="B63" s="122" t="s">
        <v>80</v>
      </c>
      <c r="C63" s="118">
        <f>SUM(C64:C64)</f>
        <v>0</v>
      </c>
      <c r="D63" s="118">
        <f>SUM(D64:D64)</f>
        <v>0</v>
      </c>
      <c r="E63" s="118">
        <f>SUM(E64:E64)</f>
        <v>0</v>
      </c>
      <c r="F63" s="123"/>
      <c r="G63" s="124"/>
      <c r="H63" s="125">
        <f t="shared" si="2"/>
        <v>0</v>
      </c>
      <c r="I63" s="47"/>
      <c r="J63" s="47"/>
    </row>
    <row r="64" spans="2:10" x14ac:dyDescent="0.2">
      <c r="B64" s="66"/>
      <c r="C64" s="86"/>
      <c r="D64" s="86"/>
      <c r="E64" s="86"/>
      <c r="F64" s="88"/>
      <c r="G64" s="89"/>
      <c r="H64" s="90">
        <f t="shared" si="2"/>
        <v>0</v>
      </c>
      <c r="I64" s="47"/>
      <c r="J64" s="47"/>
    </row>
    <row r="65" spans="1:14" x14ac:dyDescent="0.2">
      <c r="B65" s="117" t="s">
        <v>81</v>
      </c>
      <c r="C65" s="118">
        <f>SUM(C66:C70)</f>
        <v>0</v>
      </c>
      <c r="D65" s="118">
        <f>SUM(D66:D66)</f>
        <v>0</v>
      </c>
      <c r="E65" s="118">
        <f>SUM(E66:E70)</f>
        <v>0</v>
      </c>
      <c r="F65" s="119"/>
      <c r="G65" s="120"/>
      <c r="H65" s="121">
        <f t="shared" si="2"/>
        <v>0</v>
      </c>
      <c r="I65" s="47"/>
      <c r="J65" s="47"/>
    </row>
    <row r="66" spans="1:14" ht="13.5" thickBot="1" x14ac:dyDescent="0.25">
      <c r="B66" s="66"/>
      <c r="C66" s="86"/>
      <c r="D66" s="86"/>
      <c r="E66" s="86"/>
      <c r="F66" s="88"/>
      <c r="G66" s="89"/>
      <c r="H66" s="90">
        <f t="shared" si="2"/>
        <v>0</v>
      </c>
      <c r="I66" s="47"/>
      <c r="J66" s="47"/>
    </row>
    <row r="67" spans="1:14" ht="13.5" thickBot="1" x14ac:dyDescent="0.25">
      <c r="B67" s="126" t="s">
        <v>82</v>
      </c>
      <c r="C67" s="118">
        <f>SUM(C68:C69)</f>
        <v>0</v>
      </c>
      <c r="D67" s="118">
        <f>SUM(D68:D69)</f>
        <v>0</v>
      </c>
      <c r="E67" s="118">
        <f>SUM(E68:E69)</f>
        <v>0</v>
      </c>
      <c r="F67" s="127"/>
      <c r="G67" s="128"/>
      <c r="H67" s="129">
        <f>SUM(C67+D67+E67)</f>
        <v>0</v>
      </c>
      <c r="I67" s="47"/>
      <c r="J67" s="47"/>
    </row>
    <row r="68" spans="1:14" x14ac:dyDescent="0.2">
      <c r="B68" s="93">
        <f>'[1]Fiche moyens humains'!C22</f>
        <v>0</v>
      </c>
      <c r="C68" s="94"/>
      <c r="D68" s="94">
        <f>'[1]Fiche moyens humains'!H22</f>
        <v>0</v>
      </c>
      <c r="E68" s="94"/>
      <c r="F68" s="95"/>
      <c r="G68" s="96"/>
      <c r="H68" s="97">
        <f>SUM(C68+D68+E68)</f>
        <v>0</v>
      </c>
      <c r="I68" s="47"/>
      <c r="J68" s="47"/>
    </row>
    <row r="69" spans="1:14" ht="13.5" thickBot="1" x14ac:dyDescent="0.25">
      <c r="B69" s="98"/>
      <c r="C69" s="99"/>
      <c r="D69" s="99"/>
      <c r="E69" s="99"/>
      <c r="F69" s="100"/>
      <c r="G69" s="101"/>
      <c r="H69" s="102">
        <f>SUM(C69+D69+E69)</f>
        <v>0</v>
      </c>
      <c r="I69" s="47"/>
      <c r="J69" s="47"/>
    </row>
    <row r="70" spans="1:14" ht="13.5" thickBot="1" x14ac:dyDescent="0.25">
      <c r="B70" s="126" t="s">
        <v>83</v>
      </c>
      <c r="C70" s="130"/>
      <c r="D70" s="130"/>
      <c r="E70" s="130"/>
      <c r="F70" s="127"/>
      <c r="G70" s="128"/>
      <c r="H70" s="129">
        <f>SUM(C70+D70+E70)</f>
        <v>0</v>
      </c>
      <c r="I70" s="47"/>
      <c r="J70" s="47"/>
    </row>
    <row r="71" spans="1:14" ht="26.25" thickBot="1" x14ac:dyDescent="0.25">
      <c r="B71" s="103" t="s">
        <v>84</v>
      </c>
      <c r="C71" s="104">
        <f>ROUND(C34*0.15,2)</f>
        <v>0</v>
      </c>
      <c r="D71" s="104">
        <f t="shared" ref="D71:E71" si="3">ROUND(D34*0.15,2)</f>
        <v>0</v>
      </c>
      <c r="E71" s="104">
        <f t="shared" si="3"/>
        <v>0</v>
      </c>
      <c r="F71" s="105"/>
      <c r="G71" s="106"/>
      <c r="H71" s="107">
        <f>ROUND(SUM(C71+D71+E71),2)</f>
        <v>0</v>
      </c>
      <c r="I71" s="47"/>
      <c r="J71" s="47"/>
    </row>
    <row r="72" spans="1:14" ht="16.5" thickBot="1" x14ac:dyDescent="0.25">
      <c r="B72" s="76" t="s">
        <v>85</v>
      </c>
      <c r="C72" s="108">
        <f>C34+C39+C51+C71+C67+C41+C59+C61+C63+C65+C70</f>
        <v>0</v>
      </c>
      <c r="D72" s="108">
        <f>D34+D39+D51+D71+D67+D41+D59+D61+D63+D65+D70</f>
        <v>0</v>
      </c>
      <c r="E72" s="108">
        <f>E34+E39+E51+E71+E67+E41+E59+E61+E63+E65+E70</f>
        <v>0</v>
      </c>
      <c r="F72" s="109"/>
      <c r="G72" s="110"/>
      <c r="H72" s="111">
        <f>ROUND(SUM(C72+D72+E72),2)</f>
        <v>0</v>
      </c>
      <c r="I72" s="47"/>
      <c r="J72" s="47"/>
    </row>
    <row r="73" spans="1:14" x14ac:dyDescent="0.2">
      <c r="B73" s="47"/>
      <c r="C73" s="47"/>
      <c r="D73" s="47"/>
      <c r="E73" s="47"/>
      <c r="F73" s="47"/>
      <c r="G73" s="47"/>
      <c r="H73" s="47"/>
      <c r="I73" s="47"/>
      <c r="J73" s="47"/>
    </row>
    <row r="74" spans="1:14" x14ac:dyDescent="0.2">
      <c r="B74" s="112" t="s">
        <v>86</v>
      </c>
      <c r="C74" s="47"/>
      <c r="D74" s="47"/>
      <c r="E74" s="47"/>
      <c r="F74" s="47"/>
      <c r="G74" s="47"/>
      <c r="H74" s="47"/>
      <c r="I74" s="47"/>
      <c r="J74" s="47"/>
    </row>
    <row r="75" spans="1:14" x14ac:dyDescent="0.2">
      <c r="B75" s="188"/>
      <c r="C75" s="188"/>
      <c r="D75" s="188"/>
      <c r="E75" s="188"/>
      <c r="F75" s="188"/>
      <c r="G75" s="188"/>
      <c r="H75" s="188"/>
      <c r="I75" s="188"/>
      <c r="J75" s="188"/>
      <c r="K75" s="188"/>
    </row>
    <row r="76" spans="1:14" ht="15" x14ac:dyDescent="0.2">
      <c r="A76" s="193" t="s">
        <v>87</v>
      </c>
      <c r="B76" s="193"/>
      <c r="C76" s="193"/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</row>
    <row r="77" spans="1:14" ht="14.25" customHeight="1" x14ac:dyDescent="0.2">
      <c r="A77" s="194" t="s">
        <v>122</v>
      </c>
      <c r="B77" s="194"/>
      <c r="C77" s="194"/>
      <c r="D77" s="194"/>
      <c r="E77" s="194"/>
      <c r="F77" s="194"/>
      <c r="G77" s="194"/>
      <c r="H77" s="194"/>
    </row>
    <row r="80" spans="1:14" x14ac:dyDescent="0.2">
      <c r="D80" s="162"/>
    </row>
  </sheetData>
  <mergeCells count="16">
    <mergeCell ref="I17:J17"/>
    <mergeCell ref="A76:N76"/>
    <mergeCell ref="A77:H77"/>
    <mergeCell ref="C6:H6"/>
    <mergeCell ref="C8:H8"/>
    <mergeCell ref="C17:D17"/>
    <mergeCell ref="E17:F17"/>
    <mergeCell ref="G17:H17"/>
    <mergeCell ref="D28:J29"/>
    <mergeCell ref="F31:F32"/>
    <mergeCell ref="G31:G32"/>
    <mergeCell ref="B75:C75"/>
    <mergeCell ref="D75:E75"/>
    <mergeCell ref="F75:G75"/>
    <mergeCell ref="H75:I75"/>
    <mergeCell ref="J75:K75"/>
  </mergeCells>
  <conditionalFormatting sqref="J27 H27 F27 D27">
    <cfRule type="containsErrors" dxfId="5" priority="1" stopIfTrue="1">
      <formula>ISERROR(D27)</formula>
    </cfRule>
  </conditionalFormatting>
  <conditionalFormatting sqref="D21 F21 H21 J21 D23 F23 H23 J23">
    <cfRule type="containsErrors" dxfId="4" priority="2" stopIfTrue="1">
      <formula>ISERROR(D21)</formula>
    </cfRule>
  </conditionalFormatting>
  <conditionalFormatting sqref="D28:J29">
    <cfRule type="expression" dxfId="3" priority="3" stopIfTrue="1">
      <formula>$I$33&lt;&gt;$H$78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2</xdr:col>
                    <xdr:colOff>962025</xdr:colOff>
                    <xdr:row>11</xdr:row>
                    <xdr:rowOff>0</xdr:rowOff>
                  </from>
                  <to>
                    <xdr:col>3</xdr:col>
                    <xdr:colOff>200025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11</xdr:row>
                    <xdr:rowOff>38100</xdr:rowOff>
                  </from>
                  <to>
                    <xdr:col>5</xdr:col>
                    <xdr:colOff>304800</xdr:colOff>
                    <xdr:row>12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860BA-0617-44D6-A1CE-A26953163C59}">
  <sheetPr>
    <tabColor theme="7" tint="0.39997558519241921"/>
    <pageSetUpPr fitToPage="1"/>
  </sheetPr>
  <dimension ref="A1:G33"/>
  <sheetViews>
    <sheetView showGridLines="0" zoomScale="85" zoomScaleNormal="85" workbookViewId="0">
      <selection activeCell="F52" sqref="F52"/>
    </sheetView>
  </sheetViews>
  <sheetFormatPr baseColWidth="10" defaultColWidth="11.5546875" defaultRowHeight="14.25" x14ac:dyDescent="0.2"/>
  <cols>
    <col min="1" max="1" width="39.6640625" style="151" customWidth="1"/>
    <col min="2" max="2" width="30.33203125" style="13" customWidth="1"/>
    <col min="3" max="3" width="11.88671875" style="14" bestFit="1" customWidth="1"/>
    <col min="4" max="16384" width="11.5546875" style="14"/>
  </cols>
  <sheetData>
    <row r="1" spans="1:6" x14ac:dyDescent="0.2">
      <c r="A1" s="12"/>
    </row>
    <row r="3" spans="1:6" ht="50.25" customHeight="1" x14ac:dyDescent="0.2">
      <c r="B3" s="16"/>
    </row>
    <row r="4" spans="1:6" ht="21" customHeight="1" x14ac:dyDescent="0.2">
      <c r="A4" s="17" t="s">
        <v>32</v>
      </c>
      <c r="B4" s="16"/>
    </row>
    <row r="5" spans="1:6" ht="21" customHeight="1" x14ac:dyDescent="0.2">
      <c r="A5" s="17"/>
      <c r="B5" s="16"/>
    </row>
    <row r="6" spans="1:6" ht="21" customHeight="1" x14ac:dyDescent="0.2">
      <c r="A6" s="37" t="s">
        <v>4</v>
      </c>
      <c r="B6" s="18"/>
    </row>
    <row r="7" spans="1:6" ht="21" customHeight="1" x14ac:dyDescent="0.2">
      <c r="A7" s="42" t="s">
        <v>33</v>
      </c>
      <c r="B7" s="19"/>
    </row>
    <row r="8" spans="1:6" ht="21" customHeight="1" x14ac:dyDescent="0.2">
      <c r="A8" s="39" t="s">
        <v>8</v>
      </c>
      <c r="B8" s="35" t="s">
        <v>119</v>
      </c>
    </row>
    <row r="9" spans="1:6" s="21" customFormat="1" ht="22.5" customHeight="1" x14ac:dyDescent="0.2"/>
    <row r="10" spans="1:6" s="21" customFormat="1" ht="22.5" customHeight="1" x14ac:dyDescent="0.2">
      <c r="A10" s="22"/>
      <c r="B10" s="16"/>
    </row>
    <row r="11" spans="1:6" s="21" customFormat="1" ht="22.5" customHeight="1" x14ac:dyDescent="0.2">
      <c r="A11" s="23" t="s">
        <v>34</v>
      </c>
      <c r="B11" s="16"/>
    </row>
    <row r="12" spans="1:6" ht="22.5" customHeight="1" x14ac:dyDescent="0.2">
      <c r="A12" s="40" t="s">
        <v>9</v>
      </c>
      <c r="B12" s="24"/>
      <c r="C12" s="25"/>
    </row>
    <row r="13" spans="1:6" ht="22.5" customHeight="1" x14ac:dyDescent="0.2">
      <c r="A13" s="38" t="s">
        <v>35</v>
      </c>
      <c r="B13" s="26"/>
    </row>
    <row r="14" spans="1:6" ht="22.5" customHeight="1" x14ac:dyDescent="0.2">
      <c r="A14" s="38" t="s">
        <v>96</v>
      </c>
      <c r="B14" s="27"/>
    </row>
    <row r="15" spans="1:6" s="21" customFormat="1" ht="22.5" customHeight="1" x14ac:dyDescent="0.2">
      <c r="A15" s="38" t="s">
        <v>6</v>
      </c>
      <c r="B15" s="20"/>
      <c r="C15" s="28"/>
      <c r="D15" s="28"/>
      <c r="E15" s="28"/>
      <c r="F15" s="28"/>
    </row>
    <row r="16" spans="1:6" ht="63.75" customHeight="1" x14ac:dyDescent="0.2">
      <c r="A16" s="23" t="s">
        <v>36</v>
      </c>
      <c r="B16" s="44"/>
    </row>
    <row r="17" spans="1:7" ht="63.75" customHeight="1" x14ac:dyDescent="0.2">
      <c r="A17" s="40" t="s">
        <v>37</v>
      </c>
      <c r="B17" s="24"/>
    </row>
    <row r="18" spans="1:7" s="21" customFormat="1" ht="54.75" customHeight="1" x14ac:dyDescent="0.2">
      <c r="A18" s="38" t="s">
        <v>38</v>
      </c>
      <c r="B18" s="29"/>
    </row>
    <row r="19" spans="1:7" ht="80.25" customHeight="1" x14ac:dyDescent="0.2">
      <c r="A19" s="38" t="s">
        <v>39</v>
      </c>
      <c r="B19" s="43"/>
    </row>
    <row r="20" spans="1:7" ht="80.25" customHeight="1" x14ac:dyDescent="0.2">
      <c r="A20" s="41" t="s">
        <v>40</v>
      </c>
      <c r="B20" s="43"/>
    </row>
    <row r="21" spans="1:7" ht="63" customHeight="1" x14ac:dyDescent="0.2">
      <c r="A21" s="41" t="s">
        <v>41</v>
      </c>
      <c r="B21" s="32"/>
      <c r="G21" s="14" t="s">
        <v>42</v>
      </c>
    </row>
    <row r="22" spans="1:7" ht="22.5" customHeight="1" x14ac:dyDescent="0.2">
      <c r="A22" s="45"/>
      <c r="B22" s="14"/>
    </row>
    <row r="23" spans="1:7" ht="22.5" customHeight="1" x14ac:dyDescent="0.2">
      <c r="A23" s="22"/>
      <c r="B23" s="30"/>
    </row>
    <row r="24" spans="1:7" ht="22.5" customHeight="1" x14ac:dyDescent="0.2">
      <c r="A24" s="23" t="s">
        <v>43</v>
      </c>
      <c r="B24" s="30"/>
    </row>
    <row r="25" spans="1:7" ht="39" customHeight="1" x14ac:dyDescent="0.2">
      <c r="A25" s="40" t="s">
        <v>44</v>
      </c>
      <c r="B25" s="20"/>
    </row>
    <row r="26" spans="1:7" ht="39" customHeight="1" x14ac:dyDescent="0.2">
      <c r="A26" s="38" t="s">
        <v>12</v>
      </c>
      <c r="B26" s="20"/>
    </row>
    <row r="27" spans="1:7" ht="22.5" customHeight="1" x14ac:dyDescent="0.2">
      <c r="A27" s="22"/>
      <c r="B27" s="31"/>
    </row>
    <row r="28" spans="1:7" ht="22.5" customHeight="1" x14ac:dyDescent="0.2">
      <c r="A28" s="23" t="s">
        <v>45</v>
      </c>
      <c r="B28" s="30"/>
    </row>
    <row r="29" spans="1:7" ht="86.25" customHeight="1" x14ac:dyDescent="0.2">
      <c r="A29" s="40" t="s">
        <v>46</v>
      </c>
      <c r="B29" s="36"/>
    </row>
    <row r="30" spans="1:7" ht="64.5" customHeight="1" x14ac:dyDescent="0.2">
      <c r="A30" s="41" t="s">
        <v>47</v>
      </c>
      <c r="B30" s="20"/>
    </row>
    <row r="31" spans="1:7" ht="22.5" customHeight="1" x14ac:dyDescent="0.2">
      <c r="A31" s="33"/>
      <c r="B31" s="30"/>
    </row>
    <row r="33" spans="1:3" ht="57" customHeight="1" x14ac:dyDescent="0.2">
      <c r="A33" s="171" t="s">
        <v>120</v>
      </c>
      <c r="B33" s="171"/>
      <c r="C33" s="171"/>
    </row>
  </sheetData>
  <mergeCells count="1">
    <mergeCell ref="A33:C33"/>
  </mergeCells>
  <pageMargins left="0.23622047244094491" right="0.23622047244094491" top="0" bottom="0" header="0.31496062992125984" footer="0.31496062992125984"/>
  <pageSetup paperSize="9" scale="80" fitToHeight="0" orientation="portrait" r:id="rId1"/>
  <headerFooter>
    <oddHeader xml:space="preserve">&amp;L 
</oddHeader>
    <oddFooter>&amp;LRIF/UAIE/DFE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D1E64-12BC-4DA6-85C4-17E533B9FFCD}">
  <dimension ref="A2:K77"/>
  <sheetViews>
    <sheetView workbookViewId="0">
      <selection activeCell="B33" sqref="B33:H33"/>
    </sheetView>
  </sheetViews>
  <sheetFormatPr baseColWidth="10" defaultColWidth="11.5546875" defaultRowHeight="12.75" x14ac:dyDescent="0.2"/>
  <cols>
    <col min="1" max="1" width="2.109375" style="1" customWidth="1"/>
    <col min="2" max="2" width="23.5546875" style="1" customWidth="1"/>
    <col min="3" max="3" width="12.33203125" style="1" customWidth="1"/>
    <col min="4" max="4" width="11.88671875" style="1" customWidth="1"/>
    <col min="5" max="5" width="11.33203125" style="1" customWidth="1"/>
    <col min="6" max="6" width="10.88671875" style="1" customWidth="1"/>
    <col min="7" max="7" width="7.33203125" style="1" customWidth="1"/>
    <col min="8" max="8" width="10.5546875" style="1" customWidth="1"/>
    <col min="9" max="9" width="10.21875" style="1" customWidth="1"/>
    <col min="10" max="10" width="7.33203125" style="1" customWidth="1"/>
    <col min="11" max="256" width="11.5546875" style="1"/>
    <col min="257" max="257" width="2.109375" style="1" customWidth="1"/>
    <col min="258" max="258" width="23.5546875" style="1" customWidth="1"/>
    <col min="259" max="266" width="7.33203125" style="1" customWidth="1"/>
    <col min="267" max="512" width="11.5546875" style="1"/>
    <col min="513" max="513" width="2.109375" style="1" customWidth="1"/>
    <col min="514" max="514" width="23.5546875" style="1" customWidth="1"/>
    <col min="515" max="522" width="7.33203125" style="1" customWidth="1"/>
    <col min="523" max="768" width="11.5546875" style="1"/>
    <col min="769" max="769" width="2.109375" style="1" customWidth="1"/>
    <col min="770" max="770" width="23.5546875" style="1" customWidth="1"/>
    <col min="771" max="778" width="7.33203125" style="1" customWidth="1"/>
    <col min="779" max="1024" width="11.5546875" style="1"/>
    <col min="1025" max="1025" width="2.109375" style="1" customWidth="1"/>
    <col min="1026" max="1026" width="23.5546875" style="1" customWidth="1"/>
    <col min="1027" max="1034" width="7.33203125" style="1" customWidth="1"/>
    <col min="1035" max="1280" width="11.5546875" style="1"/>
    <col min="1281" max="1281" width="2.109375" style="1" customWidth="1"/>
    <col min="1282" max="1282" width="23.5546875" style="1" customWidth="1"/>
    <col min="1283" max="1290" width="7.33203125" style="1" customWidth="1"/>
    <col min="1291" max="1536" width="11.5546875" style="1"/>
    <col min="1537" max="1537" width="2.109375" style="1" customWidth="1"/>
    <col min="1538" max="1538" width="23.5546875" style="1" customWidth="1"/>
    <col min="1539" max="1546" width="7.33203125" style="1" customWidth="1"/>
    <col min="1547" max="1792" width="11.5546875" style="1"/>
    <col min="1793" max="1793" width="2.109375" style="1" customWidth="1"/>
    <col min="1794" max="1794" width="23.5546875" style="1" customWidth="1"/>
    <col min="1795" max="1802" width="7.33203125" style="1" customWidth="1"/>
    <col min="1803" max="2048" width="11.5546875" style="1"/>
    <col min="2049" max="2049" width="2.109375" style="1" customWidth="1"/>
    <col min="2050" max="2050" width="23.5546875" style="1" customWidth="1"/>
    <col min="2051" max="2058" width="7.33203125" style="1" customWidth="1"/>
    <col min="2059" max="2304" width="11.5546875" style="1"/>
    <col min="2305" max="2305" width="2.109375" style="1" customWidth="1"/>
    <col min="2306" max="2306" width="23.5546875" style="1" customWidth="1"/>
    <col min="2307" max="2314" width="7.33203125" style="1" customWidth="1"/>
    <col min="2315" max="2560" width="11.5546875" style="1"/>
    <col min="2561" max="2561" width="2.109375" style="1" customWidth="1"/>
    <col min="2562" max="2562" width="23.5546875" style="1" customWidth="1"/>
    <col min="2563" max="2570" width="7.33203125" style="1" customWidth="1"/>
    <col min="2571" max="2816" width="11.5546875" style="1"/>
    <col min="2817" max="2817" width="2.109375" style="1" customWidth="1"/>
    <col min="2818" max="2818" width="23.5546875" style="1" customWidth="1"/>
    <col min="2819" max="2826" width="7.33203125" style="1" customWidth="1"/>
    <col min="2827" max="3072" width="11.5546875" style="1"/>
    <col min="3073" max="3073" width="2.109375" style="1" customWidth="1"/>
    <col min="3074" max="3074" width="23.5546875" style="1" customWidth="1"/>
    <col min="3075" max="3082" width="7.33203125" style="1" customWidth="1"/>
    <col min="3083" max="3328" width="11.5546875" style="1"/>
    <col min="3329" max="3329" width="2.109375" style="1" customWidth="1"/>
    <col min="3330" max="3330" width="23.5546875" style="1" customWidth="1"/>
    <col min="3331" max="3338" width="7.33203125" style="1" customWidth="1"/>
    <col min="3339" max="3584" width="11.5546875" style="1"/>
    <col min="3585" max="3585" width="2.109375" style="1" customWidth="1"/>
    <col min="3586" max="3586" width="23.5546875" style="1" customWidth="1"/>
    <col min="3587" max="3594" width="7.33203125" style="1" customWidth="1"/>
    <col min="3595" max="3840" width="11.5546875" style="1"/>
    <col min="3841" max="3841" width="2.109375" style="1" customWidth="1"/>
    <col min="3842" max="3842" width="23.5546875" style="1" customWidth="1"/>
    <col min="3843" max="3850" width="7.33203125" style="1" customWidth="1"/>
    <col min="3851" max="4096" width="11.5546875" style="1"/>
    <col min="4097" max="4097" width="2.109375" style="1" customWidth="1"/>
    <col min="4098" max="4098" width="23.5546875" style="1" customWidth="1"/>
    <col min="4099" max="4106" width="7.33203125" style="1" customWidth="1"/>
    <col min="4107" max="4352" width="11.5546875" style="1"/>
    <col min="4353" max="4353" width="2.109375" style="1" customWidth="1"/>
    <col min="4354" max="4354" width="23.5546875" style="1" customWidth="1"/>
    <col min="4355" max="4362" width="7.33203125" style="1" customWidth="1"/>
    <col min="4363" max="4608" width="11.5546875" style="1"/>
    <col min="4609" max="4609" width="2.109375" style="1" customWidth="1"/>
    <col min="4610" max="4610" width="23.5546875" style="1" customWidth="1"/>
    <col min="4611" max="4618" width="7.33203125" style="1" customWidth="1"/>
    <col min="4619" max="4864" width="11.5546875" style="1"/>
    <col min="4865" max="4865" width="2.109375" style="1" customWidth="1"/>
    <col min="4866" max="4866" width="23.5546875" style="1" customWidth="1"/>
    <col min="4867" max="4874" width="7.33203125" style="1" customWidth="1"/>
    <col min="4875" max="5120" width="11.5546875" style="1"/>
    <col min="5121" max="5121" width="2.109375" style="1" customWidth="1"/>
    <col min="5122" max="5122" width="23.5546875" style="1" customWidth="1"/>
    <col min="5123" max="5130" width="7.33203125" style="1" customWidth="1"/>
    <col min="5131" max="5376" width="11.5546875" style="1"/>
    <col min="5377" max="5377" width="2.109375" style="1" customWidth="1"/>
    <col min="5378" max="5378" width="23.5546875" style="1" customWidth="1"/>
    <col min="5379" max="5386" width="7.33203125" style="1" customWidth="1"/>
    <col min="5387" max="5632" width="11.5546875" style="1"/>
    <col min="5633" max="5633" width="2.109375" style="1" customWidth="1"/>
    <col min="5634" max="5634" width="23.5546875" style="1" customWidth="1"/>
    <col min="5635" max="5642" width="7.33203125" style="1" customWidth="1"/>
    <col min="5643" max="5888" width="11.5546875" style="1"/>
    <col min="5889" max="5889" width="2.109375" style="1" customWidth="1"/>
    <col min="5890" max="5890" width="23.5546875" style="1" customWidth="1"/>
    <col min="5891" max="5898" width="7.33203125" style="1" customWidth="1"/>
    <col min="5899" max="6144" width="11.5546875" style="1"/>
    <col min="6145" max="6145" width="2.109375" style="1" customWidth="1"/>
    <col min="6146" max="6146" width="23.5546875" style="1" customWidth="1"/>
    <col min="6147" max="6154" width="7.33203125" style="1" customWidth="1"/>
    <col min="6155" max="6400" width="11.5546875" style="1"/>
    <col min="6401" max="6401" width="2.109375" style="1" customWidth="1"/>
    <col min="6402" max="6402" width="23.5546875" style="1" customWidth="1"/>
    <col min="6403" max="6410" width="7.33203125" style="1" customWidth="1"/>
    <col min="6411" max="6656" width="11.5546875" style="1"/>
    <col min="6657" max="6657" width="2.109375" style="1" customWidth="1"/>
    <col min="6658" max="6658" width="23.5546875" style="1" customWidth="1"/>
    <col min="6659" max="6666" width="7.33203125" style="1" customWidth="1"/>
    <col min="6667" max="6912" width="11.5546875" style="1"/>
    <col min="6913" max="6913" width="2.109375" style="1" customWidth="1"/>
    <col min="6914" max="6914" width="23.5546875" style="1" customWidth="1"/>
    <col min="6915" max="6922" width="7.33203125" style="1" customWidth="1"/>
    <col min="6923" max="7168" width="11.5546875" style="1"/>
    <col min="7169" max="7169" width="2.109375" style="1" customWidth="1"/>
    <col min="7170" max="7170" width="23.5546875" style="1" customWidth="1"/>
    <col min="7171" max="7178" width="7.33203125" style="1" customWidth="1"/>
    <col min="7179" max="7424" width="11.5546875" style="1"/>
    <col min="7425" max="7425" width="2.109375" style="1" customWidth="1"/>
    <col min="7426" max="7426" width="23.5546875" style="1" customWidth="1"/>
    <col min="7427" max="7434" width="7.33203125" style="1" customWidth="1"/>
    <col min="7435" max="7680" width="11.5546875" style="1"/>
    <col min="7681" max="7681" width="2.109375" style="1" customWidth="1"/>
    <col min="7682" max="7682" width="23.5546875" style="1" customWidth="1"/>
    <col min="7683" max="7690" width="7.33203125" style="1" customWidth="1"/>
    <col min="7691" max="7936" width="11.5546875" style="1"/>
    <col min="7937" max="7937" width="2.109375" style="1" customWidth="1"/>
    <col min="7938" max="7938" width="23.5546875" style="1" customWidth="1"/>
    <col min="7939" max="7946" width="7.33203125" style="1" customWidth="1"/>
    <col min="7947" max="8192" width="11.5546875" style="1"/>
    <col min="8193" max="8193" width="2.109375" style="1" customWidth="1"/>
    <col min="8194" max="8194" width="23.5546875" style="1" customWidth="1"/>
    <col min="8195" max="8202" width="7.33203125" style="1" customWidth="1"/>
    <col min="8203" max="8448" width="11.5546875" style="1"/>
    <col min="8449" max="8449" width="2.109375" style="1" customWidth="1"/>
    <col min="8450" max="8450" width="23.5546875" style="1" customWidth="1"/>
    <col min="8451" max="8458" width="7.33203125" style="1" customWidth="1"/>
    <col min="8459" max="8704" width="11.5546875" style="1"/>
    <col min="8705" max="8705" width="2.109375" style="1" customWidth="1"/>
    <col min="8706" max="8706" width="23.5546875" style="1" customWidth="1"/>
    <col min="8707" max="8714" width="7.33203125" style="1" customWidth="1"/>
    <col min="8715" max="8960" width="11.5546875" style="1"/>
    <col min="8961" max="8961" width="2.109375" style="1" customWidth="1"/>
    <col min="8962" max="8962" width="23.5546875" style="1" customWidth="1"/>
    <col min="8963" max="8970" width="7.33203125" style="1" customWidth="1"/>
    <col min="8971" max="9216" width="11.5546875" style="1"/>
    <col min="9217" max="9217" width="2.109375" style="1" customWidth="1"/>
    <col min="9218" max="9218" width="23.5546875" style="1" customWidth="1"/>
    <col min="9219" max="9226" width="7.33203125" style="1" customWidth="1"/>
    <col min="9227" max="9472" width="11.5546875" style="1"/>
    <col min="9473" max="9473" width="2.109375" style="1" customWidth="1"/>
    <col min="9474" max="9474" width="23.5546875" style="1" customWidth="1"/>
    <col min="9475" max="9482" width="7.33203125" style="1" customWidth="1"/>
    <col min="9483" max="9728" width="11.5546875" style="1"/>
    <col min="9729" max="9729" width="2.109375" style="1" customWidth="1"/>
    <col min="9730" max="9730" width="23.5546875" style="1" customWidth="1"/>
    <col min="9731" max="9738" width="7.33203125" style="1" customWidth="1"/>
    <col min="9739" max="9984" width="11.5546875" style="1"/>
    <col min="9985" max="9985" width="2.109375" style="1" customWidth="1"/>
    <col min="9986" max="9986" width="23.5546875" style="1" customWidth="1"/>
    <col min="9987" max="9994" width="7.33203125" style="1" customWidth="1"/>
    <col min="9995" max="10240" width="11.5546875" style="1"/>
    <col min="10241" max="10241" width="2.109375" style="1" customWidth="1"/>
    <col min="10242" max="10242" width="23.5546875" style="1" customWidth="1"/>
    <col min="10243" max="10250" width="7.33203125" style="1" customWidth="1"/>
    <col min="10251" max="10496" width="11.5546875" style="1"/>
    <col min="10497" max="10497" width="2.109375" style="1" customWidth="1"/>
    <col min="10498" max="10498" width="23.5546875" style="1" customWidth="1"/>
    <col min="10499" max="10506" width="7.33203125" style="1" customWidth="1"/>
    <col min="10507" max="10752" width="11.5546875" style="1"/>
    <col min="10753" max="10753" width="2.109375" style="1" customWidth="1"/>
    <col min="10754" max="10754" width="23.5546875" style="1" customWidth="1"/>
    <col min="10755" max="10762" width="7.33203125" style="1" customWidth="1"/>
    <col min="10763" max="11008" width="11.5546875" style="1"/>
    <col min="11009" max="11009" width="2.109375" style="1" customWidth="1"/>
    <col min="11010" max="11010" width="23.5546875" style="1" customWidth="1"/>
    <col min="11011" max="11018" width="7.33203125" style="1" customWidth="1"/>
    <col min="11019" max="11264" width="11.5546875" style="1"/>
    <col min="11265" max="11265" width="2.109375" style="1" customWidth="1"/>
    <col min="11266" max="11266" width="23.5546875" style="1" customWidth="1"/>
    <col min="11267" max="11274" width="7.33203125" style="1" customWidth="1"/>
    <col min="11275" max="11520" width="11.5546875" style="1"/>
    <col min="11521" max="11521" width="2.109375" style="1" customWidth="1"/>
    <col min="11522" max="11522" width="23.5546875" style="1" customWidth="1"/>
    <col min="11523" max="11530" width="7.33203125" style="1" customWidth="1"/>
    <col min="11531" max="11776" width="11.5546875" style="1"/>
    <col min="11777" max="11777" width="2.109375" style="1" customWidth="1"/>
    <col min="11778" max="11778" width="23.5546875" style="1" customWidth="1"/>
    <col min="11779" max="11786" width="7.33203125" style="1" customWidth="1"/>
    <col min="11787" max="12032" width="11.5546875" style="1"/>
    <col min="12033" max="12033" width="2.109375" style="1" customWidth="1"/>
    <col min="12034" max="12034" width="23.5546875" style="1" customWidth="1"/>
    <col min="12035" max="12042" width="7.33203125" style="1" customWidth="1"/>
    <col min="12043" max="12288" width="11.5546875" style="1"/>
    <col min="12289" max="12289" width="2.109375" style="1" customWidth="1"/>
    <col min="12290" max="12290" width="23.5546875" style="1" customWidth="1"/>
    <col min="12291" max="12298" width="7.33203125" style="1" customWidth="1"/>
    <col min="12299" max="12544" width="11.5546875" style="1"/>
    <col min="12545" max="12545" width="2.109375" style="1" customWidth="1"/>
    <col min="12546" max="12546" width="23.5546875" style="1" customWidth="1"/>
    <col min="12547" max="12554" width="7.33203125" style="1" customWidth="1"/>
    <col min="12555" max="12800" width="11.5546875" style="1"/>
    <col min="12801" max="12801" width="2.109375" style="1" customWidth="1"/>
    <col min="12802" max="12802" width="23.5546875" style="1" customWidth="1"/>
    <col min="12803" max="12810" width="7.33203125" style="1" customWidth="1"/>
    <col min="12811" max="13056" width="11.5546875" style="1"/>
    <col min="13057" max="13057" width="2.109375" style="1" customWidth="1"/>
    <col min="13058" max="13058" width="23.5546875" style="1" customWidth="1"/>
    <col min="13059" max="13066" width="7.33203125" style="1" customWidth="1"/>
    <col min="13067" max="13312" width="11.5546875" style="1"/>
    <col min="13313" max="13313" width="2.109375" style="1" customWidth="1"/>
    <col min="13314" max="13314" width="23.5546875" style="1" customWidth="1"/>
    <col min="13315" max="13322" width="7.33203125" style="1" customWidth="1"/>
    <col min="13323" max="13568" width="11.5546875" style="1"/>
    <col min="13569" max="13569" width="2.109375" style="1" customWidth="1"/>
    <col min="13570" max="13570" width="23.5546875" style="1" customWidth="1"/>
    <col min="13571" max="13578" width="7.33203125" style="1" customWidth="1"/>
    <col min="13579" max="13824" width="11.5546875" style="1"/>
    <col min="13825" max="13825" width="2.109375" style="1" customWidth="1"/>
    <col min="13826" max="13826" width="23.5546875" style="1" customWidth="1"/>
    <col min="13827" max="13834" width="7.33203125" style="1" customWidth="1"/>
    <col min="13835" max="14080" width="11.5546875" style="1"/>
    <col min="14081" max="14081" width="2.109375" style="1" customWidth="1"/>
    <col min="14082" max="14082" width="23.5546875" style="1" customWidth="1"/>
    <col min="14083" max="14090" width="7.33203125" style="1" customWidth="1"/>
    <col min="14091" max="14336" width="11.5546875" style="1"/>
    <col min="14337" max="14337" width="2.109375" style="1" customWidth="1"/>
    <col min="14338" max="14338" width="23.5546875" style="1" customWidth="1"/>
    <col min="14339" max="14346" width="7.33203125" style="1" customWidth="1"/>
    <col min="14347" max="14592" width="11.5546875" style="1"/>
    <col min="14593" max="14593" width="2.109375" style="1" customWidth="1"/>
    <col min="14594" max="14594" width="23.5546875" style="1" customWidth="1"/>
    <col min="14595" max="14602" width="7.33203125" style="1" customWidth="1"/>
    <col min="14603" max="14848" width="11.5546875" style="1"/>
    <col min="14849" max="14849" width="2.109375" style="1" customWidth="1"/>
    <col min="14850" max="14850" width="23.5546875" style="1" customWidth="1"/>
    <col min="14851" max="14858" width="7.33203125" style="1" customWidth="1"/>
    <col min="14859" max="15104" width="11.5546875" style="1"/>
    <col min="15105" max="15105" width="2.109375" style="1" customWidth="1"/>
    <col min="15106" max="15106" width="23.5546875" style="1" customWidth="1"/>
    <col min="15107" max="15114" width="7.33203125" style="1" customWidth="1"/>
    <col min="15115" max="15360" width="11.5546875" style="1"/>
    <col min="15361" max="15361" width="2.109375" style="1" customWidth="1"/>
    <col min="15362" max="15362" width="23.5546875" style="1" customWidth="1"/>
    <col min="15363" max="15370" width="7.33203125" style="1" customWidth="1"/>
    <col min="15371" max="15616" width="11.5546875" style="1"/>
    <col min="15617" max="15617" width="2.109375" style="1" customWidth="1"/>
    <col min="15618" max="15618" width="23.5546875" style="1" customWidth="1"/>
    <col min="15619" max="15626" width="7.33203125" style="1" customWidth="1"/>
    <col min="15627" max="15872" width="11.5546875" style="1"/>
    <col min="15873" max="15873" width="2.109375" style="1" customWidth="1"/>
    <col min="15874" max="15874" width="23.5546875" style="1" customWidth="1"/>
    <col min="15875" max="15882" width="7.33203125" style="1" customWidth="1"/>
    <col min="15883" max="16128" width="11.5546875" style="1"/>
    <col min="16129" max="16129" width="2.109375" style="1" customWidth="1"/>
    <col min="16130" max="16130" width="23.5546875" style="1" customWidth="1"/>
    <col min="16131" max="16138" width="7.33203125" style="1" customWidth="1"/>
    <col min="16139" max="16384" width="11.5546875" style="1"/>
  </cols>
  <sheetData>
    <row r="2" spans="2:10" ht="18" x14ac:dyDescent="0.25">
      <c r="B2" s="11" t="s">
        <v>48</v>
      </c>
    </row>
    <row r="3" spans="2:10" ht="5.25" customHeight="1" x14ac:dyDescent="0.2"/>
    <row r="4" spans="2:10" ht="15.75" x14ac:dyDescent="0.2">
      <c r="C4" s="46"/>
      <c r="D4" s="46"/>
      <c r="E4" s="46"/>
      <c r="F4" s="46"/>
      <c r="G4" s="46"/>
      <c r="H4" s="46"/>
      <c r="I4" s="47"/>
      <c r="J4" s="47"/>
    </row>
    <row r="5" spans="2:10" ht="15.75" x14ac:dyDescent="0.25">
      <c r="B5" s="48"/>
      <c r="C5" s="47"/>
      <c r="D5" s="47"/>
      <c r="E5" s="47"/>
      <c r="F5" s="47"/>
      <c r="G5" s="47"/>
      <c r="H5" s="47"/>
      <c r="I5" s="47"/>
      <c r="J5" s="47"/>
    </row>
    <row r="6" spans="2:10" ht="15.75" customHeight="1" x14ac:dyDescent="0.2">
      <c r="B6" s="143" t="s">
        <v>9</v>
      </c>
      <c r="C6" s="178"/>
      <c r="D6" s="179"/>
      <c r="E6" s="179"/>
      <c r="F6" s="179"/>
      <c r="G6" s="179"/>
      <c r="H6" s="180"/>
      <c r="I6" s="47"/>
      <c r="J6" s="47"/>
    </row>
    <row r="7" spans="2:10" ht="15.75" x14ac:dyDescent="0.2">
      <c r="B7" s="39" t="s">
        <v>8</v>
      </c>
      <c r="C7" s="35" t="s">
        <v>119</v>
      </c>
      <c r="D7" s="50"/>
      <c r="E7" s="50"/>
      <c r="F7" s="50"/>
      <c r="G7" s="50"/>
      <c r="H7" s="51"/>
      <c r="I7" s="47"/>
      <c r="J7" s="47"/>
    </row>
    <row r="8" spans="2:10" ht="39.950000000000003" customHeight="1" x14ac:dyDescent="0.2">
      <c r="B8" s="143" t="s">
        <v>49</v>
      </c>
      <c r="C8" s="181"/>
      <c r="D8" s="182"/>
      <c r="E8" s="182"/>
      <c r="F8" s="182"/>
      <c r="G8" s="182"/>
      <c r="H8" s="183"/>
      <c r="I8" s="47"/>
      <c r="J8" s="47"/>
    </row>
    <row r="9" spans="2:10" ht="39.950000000000003" customHeight="1" x14ac:dyDescent="0.2">
      <c r="B9" s="52"/>
      <c r="C9" s="53"/>
      <c r="D9" s="53"/>
      <c r="E9" s="53"/>
      <c r="F9" s="53"/>
      <c r="G9" s="53"/>
      <c r="H9" s="53"/>
      <c r="I9" s="47"/>
      <c r="J9" s="47"/>
    </row>
    <row r="10" spans="2:10" ht="15" x14ac:dyDescent="0.2">
      <c r="B10" s="54"/>
      <c r="C10" s="54"/>
    </row>
    <row r="11" spans="2:10" ht="18" x14ac:dyDescent="0.2">
      <c r="B11" s="52"/>
      <c r="C11" s="55"/>
      <c r="D11" s="55"/>
      <c r="E11" s="55"/>
      <c r="F11" s="55"/>
      <c r="G11" s="55"/>
      <c r="H11" s="55"/>
      <c r="I11" s="47"/>
      <c r="J11" s="47"/>
    </row>
    <row r="12" spans="2:10" ht="15.75" x14ac:dyDescent="0.2">
      <c r="B12" s="49" t="s">
        <v>50</v>
      </c>
      <c r="C12" s="53" t="s">
        <v>51</v>
      </c>
      <c r="D12" s="56"/>
      <c r="E12" s="57" t="s">
        <v>52</v>
      </c>
      <c r="F12" s="56"/>
      <c r="G12" s="56"/>
      <c r="H12" s="56"/>
      <c r="I12" s="47"/>
      <c r="J12" s="47"/>
    </row>
    <row r="13" spans="2:10" ht="15.75" x14ac:dyDescent="0.25">
      <c r="B13" s="48"/>
      <c r="C13" s="58"/>
      <c r="D13" s="54"/>
      <c r="E13" s="54"/>
      <c r="F13" s="54"/>
      <c r="G13" s="54"/>
      <c r="H13" s="58"/>
      <c r="I13" s="47"/>
      <c r="J13" s="47"/>
    </row>
    <row r="14" spans="2:10" ht="15.75" x14ac:dyDescent="0.25">
      <c r="B14" s="48" t="s">
        <v>53</v>
      </c>
      <c r="C14" s="47"/>
      <c r="D14" s="47"/>
      <c r="E14" s="47"/>
      <c r="F14" s="47"/>
      <c r="G14" s="47"/>
      <c r="H14" s="47"/>
      <c r="I14" s="47"/>
      <c r="J14" s="47"/>
    </row>
    <row r="15" spans="2:10" ht="16.5" thickBot="1" x14ac:dyDescent="0.3">
      <c r="B15" s="48"/>
      <c r="C15" s="47"/>
      <c r="D15" s="47"/>
      <c r="E15" s="47"/>
      <c r="F15" s="47"/>
      <c r="G15" s="47"/>
      <c r="H15" s="47"/>
      <c r="I15" s="47"/>
      <c r="J15" s="47"/>
    </row>
    <row r="16" spans="2:10" ht="16.5" thickBot="1" x14ac:dyDescent="0.3">
      <c r="B16" s="59" t="s">
        <v>54</v>
      </c>
      <c r="C16" s="47"/>
      <c r="D16" s="47"/>
      <c r="E16" s="47"/>
      <c r="F16" s="47"/>
      <c r="G16" s="47"/>
      <c r="H16" s="47"/>
      <c r="I16" s="47"/>
      <c r="J16" s="47"/>
    </row>
    <row r="17" spans="2:10" ht="15" x14ac:dyDescent="0.2">
      <c r="B17" s="60" t="s">
        <v>55</v>
      </c>
      <c r="C17" s="184">
        <v>2022</v>
      </c>
      <c r="D17" s="185"/>
      <c r="E17" s="186" t="s">
        <v>56</v>
      </c>
      <c r="F17" s="187"/>
      <c r="G17" s="186" t="s">
        <v>56</v>
      </c>
      <c r="H17" s="187"/>
      <c r="I17" s="174" t="s">
        <v>57</v>
      </c>
      <c r="J17" s="175"/>
    </row>
    <row r="18" spans="2:10" ht="13.5" thickBot="1" x14ac:dyDescent="0.25">
      <c r="B18" s="61" t="s">
        <v>58</v>
      </c>
      <c r="C18" s="62" t="s">
        <v>59</v>
      </c>
      <c r="D18" s="63" t="s">
        <v>60</v>
      </c>
      <c r="E18" s="64"/>
      <c r="F18" s="65"/>
      <c r="G18" s="62" t="s">
        <v>59</v>
      </c>
      <c r="H18" s="63" t="s">
        <v>60</v>
      </c>
      <c r="I18" s="62" t="s">
        <v>59</v>
      </c>
      <c r="J18" s="63" t="s">
        <v>60</v>
      </c>
    </row>
    <row r="19" spans="2:10" ht="36.75" customHeight="1" thickBot="1" x14ac:dyDescent="0.25">
      <c r="B19" s="131" t="s">
        <v>61</v>
      </c>
      <c r="C19" s="132">
        <f>40%*C72</f>
        <v>0</v>
      </c>
      <c r="D19" s="133" t="e">
        <f>C19/C27</f>
        <v>#DIV/0!</v>
      </c>
      <c r="E19" s="132">
        <f>40%*E72</f>
        <v>0</v>
      </c>
      <c r="F19" s="133" t="e">
        <f>E19/E27</f>
        <v>#DIV/0!</v>
      </c>
      <c r="G19" s="134">
        <f>SUM(G20:G20)</f>
        <v>0</v>
      </c>
      <c r="H19" s="133" t="e">
        <f>G19/G27</f>
        <v>#DIV/0!</v>
      </c>
      <c r="I19" s="135">
        <f>C19+E19+G19</f>
        <v>0</v>
      </c>
      <c r="J19" s="133" t="e">
        <f>I19/I27</f>
        <v>#DIV/0!</v>
      </c>
    </row>
    <row r="20" spans="2:10" ht="63" customHeight="1" x14ac:dyDescent="0.2">
      <c r="B20" s="167" t="s">
        <v>62</v>
      </c>
      <c r="C20" s="164">
        <f>40%*C73</f>
        <v>0</v>
      </c>
      <c r="D20" s="168" t="e">
        <f>C20/C27</f>
        <v>#DIV/0!</v>
      </c>
      <c r="E20" s="164">
        <f>SUM(E21:E21)</f>
        <v>0</v>
      </c>
      <c r="F20" s="168" t="e">
        <f>E20/E27</f>
        <v>#DIV/0!</v>
      </c>
      <c r="G20" s="164">
        <f>SUM(G21:G21)</f>
        <v>0</v>
      </c>
      <c r="H20" s="168" t="e">
        <f>G20/G27</f>
        <v>#DIV/0!</v>
      </c>
      <c r="I20" s="169">
        <f t="shared" ref="I20:I26" si="0">C20+E20+G20</f>
        <v>0</v>
      </c>
      <c r="J20" s="168" t="e">
        <f>I20/I27</f>
        <v>#DIV/0!</v>
      </c>
    </row>
    <row r="21" spans="2:10" ht="13.5" thickBot="1" x14ac:dyDescent="0.25">
      <c r="B21" s="93" t="s">
        <v>63</v>
      </c>
      <c r="C21" s="163"/>
      <c r="D21" s="165" t="e">
        <f>C21/C27</f>
        <v>#DIV/0!</v>
      </c>
      <c r="E21" s="163"/>
      <c r="F21" s="165" t="e">
        <f>E21/E27</f>
        <v>#DIV/0!</v>
      </c>
      <c r="G21" s="163"/>
      <c r="H21" s="165" t="e">
        <f>G21/G27</f>
        <v>#DIV/0!</v>
      </c>
      <c r="I21" s="166"/>
      <c r="J21" s="165" t="e">
        <f>I21/I27</f>
        <v>#DIV/0!</v>
      </c>
    </row>
    <row r="22" spans="2:10" x14ac:dyDescent="0.2">
      <c r="B22" s="139" t="s">
        <v>64</v>
      </c>
      <c r="C22" s="134">
        <f>SUM(C23:C23)</f>
        <v>0</v>
      </c>
      <c r="D22" s="137" t="e">
        <f>C22/C27</f>
        <v>#DIV/0!</v>
      </c>
      <c r="E22" s="134">
        <f>SUM(E23:E23)</f>
        <v>0</v>
      </c>
      <c r="F22" s="137" t="e">
        <f>E22/E27</f>
        <v>#DIV/0!</v>
      </c>
      <c r="G22" s="134">
        <f>SUM(G23:G23)</f>
        <v>0</v>
      </c>
      <c r="H22" s="137" t="e">
        <f>G22/G27</f>
        <v>#DIV/0!</v>
      </c>
      <c r="I22" s="138">
        <f t="shared" si="0"/>
        <v>0</v>
      </c>
      <c r="J22" s="137" t="e">
        <f>I22/I27</f>
        <v>#DIV/0!</v>
      </c>
    </row>
    <row r="23" spans="2:10" ht="13.5" thickBot="1" x14ac:dyDescent="0.25">
      <c r="B23" s="70"/>
      <c r="C23" s="71"/>
      <c r="D23" s="72" t="e">
        <f>C23/C27</f>
        <v>#DIV/0!</v>
      </c>
      <c r="E23" s="71"/>
      <c r="F23" s="72" t="e">
        <f>E23/E27</f>
        <v>#DIV/0!</v>
      </c>
      <c r="G23" s="71"/>
      <c r="H23" s="72" t="e">
        <f>G23/G27</f>
        <v>#DIV/0!</v>
      </c>
      <c r="I23" s="73">
        <f t="shared" si="0"/>
        <v>0</v>
      </c>
      <c r="J23" s="72" t="e">
        <f>I23/I27</f>
        <v>#DIV/0!</v>
      </c>
    </row>
    <row r="24" spans="2:10" ht="13.5" thickBot="1" x14ac:dyDescent="0.25">
      <c r="B24" s="140" t="s">
        <v>65</v>
      </c>
      <c r="C24" s="74"/>
      <c r="D24" s="133" t="e">
        <f>C24/C27</f>
        <v>#DIV/0!</v>
      </c>
      <c r="E24" s="75">
        <f>E72-E19</f>
        <v>0</v>
      </c>
      <c r="F24" s="133" t="e">
        <f>E24/E27</f>
        <v>#DIV/0!</v>
      </c>
      <c r="G24" s="75"/>
      <c r="H24" s="133" t="e">
        <f>G24/G27</f>
        <v>#DIV/0!</v>
      </c>
      <c r="I24" s="135">
        <f t="shared" si="0"/>
        <v>0</v>
      </c>
      <c r="J24" s="133" t="e">
        <f>I24/I27</f>
        <v>#DIV/0!</v>
      </c>
    </row>
    <row r="25" spans="2:10" ht="13.5" thickBot="1" x14ac:dyDescent="0.25">
      <c r="B25" s="141" t="s">
        <v>66</v>
      </c>
      <c r="C25" s="75"/>
      <c r="D25" s="133" t="e">
        <f>C25/C27</f>
        <v>#DIV/0!</v>
      </c>
      <c r="E25" s="75"/>
      <c r="F25" s="133" t="e">
        <f>E25/E27</f>
        <v>#DIV/0!</v>
      </c>
      <c r="G25" s="75"/>
      <c r="H25" s="133" t="e">
        <f>G25/G27</f>
        <v>#DIV/0!</v>
      </c>
      <c r="I25" s="135">
        <f t="shared" si="0"/>
        <v>0</v>
      </c>
      <c r="J25" s="133" t="e">
        <f>I25/I27</f>
        <v>#DIV/0!</v>
      </c>
    </row>
    <row r="26" spans="2:10" ht="39" thickBot="1" x14ac:dyDescent="0.25">
      <c r="B26" s="142" t="s">
        <v>67</v>
      </c>
      <c r="C26" s="75">
        <f>'[1]Fiche moyens humains'!H24</f>
        <v>0</v>
      </c>
      <c r="D26" s="133" t="e">
        <f>C26/C27</f>
        <v>#DIV/0!</v>
      </c>
      <c r="E26" s="75"/>
      <c r="F26" s="133" t="e">
        <f>E26/E27</f>
        <v>#DIV/0!</v>
      </c>
      <c r="G26" s="75"/>
      <c r="H26" s="133" t="e">
        <f>G26/G27</f>
        <v>#DIV/0!</v>
      </c>
      <c r="I26" s="135">
        <f t="shared" si="0"/>
        <v>0</v>
      </c>
      <c r="J26" s="133" t="e">
        <f>I26/I27</f>
        <v>#DIV/0!</v>
      </c>
    </row>
    <row r="27" spans="2:10" ht="16.5" thickBot="1" x14ac:dyDescent="0.25">
      <c r="B27" s="76" t="s">
        <v>68</v>
      </c>
      <c r="C27" s="77">
        <f t="shared" ref="C27:H27" si="1">C19+C20+C22+C24+C25+C26</f>
        <v>0</v>
      </c>
      <c r="D27" s="78" t="e">
        <f t="shared" si="1"/>
        <v>#DIV/0!</v>
      </c>
      <c r="E27" s="77">
        <f t="shared" si="1"/>
        <v>0</v>
      </c>
      <c r="F27" s="78" t="e">
        <f t="shared" si="1"/>
        <v>#DIV/0!</v>
      </c>
      <c r="G27" s="77">
        <f t="shared" si="1"/>
        <v>0</v>
      </c>
      <c r="H27" s="78" t="e">
        <f t="shared" si="1"/>
        <v>#DIV/0!</v>
      </c>
      <c r="I27" s="79">
        <f>ROUND((C27+E27+G27), 2)</f>
        <v>0</v>
      </c>
      <c r="J27" s="78" t="e">
        <f>J26+J25+J24+J22+J20+J19</f>
        <v>#DIV/0!</v>
      </c>
    </row>
    <row r="28" spans="2:10" x14ac:dyDescent="0.2">
      <c r="B28" s="80"/>
      <c r="C28" s="47"/>
      <c r="D28" s="176"/>
      <c r="E28" s="176"/>
      <c r="F28" s="176"/>
      <c r="G28" s="176"/>
      <c r="H28" s="176"/>
      <c r="I28" s="176"/>
      <c r="J28" s="176"/>
    </row>
    <row r="29" spans="2:10" ht="39.950000000000003" customHeight="1" x14ac:dyDescent="0.25">
      <c r="B29" s="48" t="s">
        <v>69</v>
      </c>
      <c r="C29" s="47"/>
      <c r="D29" s="177"/>
      <c r="E29" s="177"/>
      <c r="F29" s="177"/>
      <c r="G29" s="177"/>
      <c r="H29" s="177"/>
      <c r="I29" s="177"/>
      <c r="J29" s="177"/>
    </row>
    <row r="30" spans="2:10" ht="13.5" thickBot="1" x14ac:dyDescent="0.25">
      <c r="B30" s="80"/>
      <c r="C30" s="47"/>
      <c r="D30" s="47"/>
      <c r="E30" s="47"/>
      <c r="F30" s="47"/>
      <c r="G30" s="47"/>
      <c r="H30" s="47"/>
      <c r="I30" s="47"/>
      <c r="J30" s="47"/>
    </row>
    <row r="31" spans="2:10" ht="15" customHeight="1" x14ac:dyDescent="0.2">
      <c r="B31" s="81" t="s">
        <v>70</v>
      </c>
      <c r="C31" s="82">
        <v>2022</v>
      </c>
      <c r="D31" s="83" t="s">
        <v>56</v>
      </c>
      <c r="E31" s="83" t="s">
        <v>56</v>
      </c>
      <c r="F31" s="189" t="s">
        <v>71</v>
      </c>
      <c r="G31" s="191" t="s">
        <v>72</v>
      </c>
      <c r="H31" s="82" t="s">
        <v>57</v>
      </c>
      <c r="I31" s="47"/>
      <c r="J31" s="47"/>
    </row>
    <row r="32" spans="2:10" ht="39.950000000000003" customHeight="1" thickBot="1" x14ac:dyDescent="0.25">
      <c r="B32" s="84"/>
      <c r="C32" s="85" t="s">
        <v>59</v>
      </c>
      <c r="D32" s="85" t="s">
        <v>59</v>
      </c>
      <c r="E32" s="85" t="s">
        <v>59</v>
      </c>
      <c r="F32" s="190"/>
      <c r="G32" s="192"/>
      <c r="H32" s="85" t="s">
        <v>59</v>
      </c>
      <c r="I32" s="47"/>
      <c r="J32" s="47"/>
    </row>
    <row r="33" spans="2:10" ht="39.950000000000003" customHeight="1" x14ac:dyDescent="0.2">
      <c r="B33" s="113" t="s">
        <v>73</v>
      </c>
      <c r="C33" s="114">
        <f>C34+C39+C41+C65</f>
        <v>0</v>
      </c>
      <c r="D33" s="114">
        <f>D34+D39+D41+D65</f>
        <v>0</v>
      </c>
      <c r="E33" s="114">
        <f>E34+E39+E41+E65</f>
        <v>0</v>
      </c>
      <c r="F33" s="115"/>
      <c r="G33" s="116"/>
      <c r="H33" s="114">
        <f t="shared" ref="H33:H66" si="2">SUM(C33+D33+E33)</f>
        <v>0</v>
      </c>
      <c r="I33" s="47"/>
      <c r="J33" s="47"/>
    </row>
    <row r="34" spans="2:10" x14ac:dyDescent="0.2">
      <c r="B34" s="117" t="s">
        <v>74</v>
      </c>
      <c r="C34" s="118">
        <f>SUM(C35:C38)</f>
        <v>0</v>
      </c>
      <c r="D34" s="118">
        <f>SUM(D35:D38)</f>
        <v>0</v>
      </c>
      <c r="E34" s="118">
        <f>SUM(E35:E38)</f>
        <v>0</v>
      </c>
      <c r="F34" s="119"/>
      <c r="G34" s="120"/>
      <c r="H34" s="121">
        <f t="shared" si="2"/>
        <v>0</v>
      </c>
      <c r="I34" s="47"/>
      <c r="J34" s="47"/>
    </row>
    <row r="35" spans="2:10" x14ac:dyDescent="0.2">
      <c r="B35" s="66"/>
      <c r="C35" s="86"/>
      <c r="D35" s="87">
        <f>'[1]Fiche moyens humains'!G10</f>
        <v>0</v>
      </c>
      <c r="E35" s="86"/>
      <c r="F35" s="88"/>
      <c r="G35" s="89"/>
      <c r="H35" s="90">
        <f t="shared" si="2"/>
        <v>0</v>
      </c>
      <c r="I35" s="47"/>
      <c r="J35" s="47"/>
    </row>
    <row r="36" spans="2:10" x14ac:dyDescent="0.2">
      <c r="B36" s="66">
        <f>'[1]Fiche moyens humains'!C12</f>
        <v>0</v>
      </c>
      <c r="C36" s="86"/>
      <c r="D36" s="87">
        <f>'[1]Fiche moyens humains'!G12</f>
        <v>0</v>
      </c>
      <c r="E36" s="86"/>
      <c r="F36" s="88"/>
      <c r="G36" s="89"/>
      <c r="H36" s="90">
        <f t="shared" si="2"/>
        <v>0</v>
      </c>
      <c r="I36" s="47"/>
      <c r="J36" s="47"/>
    </row>
    <row r="37" spans="2:10" x14ac:dyDescent="0.2">
      <c r="B37" s="66">
        <f>'[1]Fiche moyens humains'!C13</f>
        <v>0</v>
      </c>
      <c r="C37" s="86"/>
      <c r="D37" s="87">
        <f>'[1]Fiche moyens humains'!G13</f>
        <v>0</v>
      </c>
      <c r="E37" s="86"/>
      <c r="F37" s="88"/>
      <c r="G37" s="89"/>
      <c r="H37" s="90">
        <f t="shared" si="2"/>
        <v>0</v>
      </c>
      <c r="I37" s="47"/>
      <c r="J37" s="47"/>
    </row>
    <row r="38" spans="2:10" ht="39.950000000000003" customHeight="1" x14ac:dyDescent="0.2">
      <c r="B38" s="66">
        <f>'[1]Fiche moyens humains'!C11</f>
        <v>0</v>
      </c>
      <c r="C38" s="86"/>
      <c r="D38" s="87"/>
      <c r="E38" s="86">
        <f>'[1]Fiche moyens humains'!H11</f>
        <v>0</v>
      </c>
      <c r="F38" s="88"/>
      <c r="G38" s="89"/>
      <c r="H38" s="90">
        <f t="shared" si="2"/>
        <v>0</v>
      </c>
      <c r="I38" s="47"/>
      <c r="J38" s="47"/>
    </row>
    <row r="39" spans="2:10" x14ac:dyDescent="0.2">
      <c r="B39" s="117" t="s">
        <v>75</v>
      </c>
      <c r="C39" s="118">
        <f>SUM(C40:C40)</f>
        <v>0</v>
      </c>
      <c r="D39" s="118">
        <f>SUM(D40:D40)</f>
        <v>0</v>
      </c>
      <c r="E39" s="118">
        <f>SUM(E40:E40)</f>
        <v>0</v>
      </c>
      <c r="F39" s="119"/>
      <c r="G39" s="120"/>
      <c r="H39" s="121">
        <f t="shared" si="2"/>
        <v>0</v>
      </c>
      <c r="I39" s="47"/>
      <c r="J39" s="47"/>
    </row>
    <row r="40" spans="2:10" x14ac:dyDescent="0.2">
      <c r="B40" s="66"/>
      <c r="C40" s="86"/>
      <c r="D40" s="86"/>
      <c r="E40" s="86"/>
      <c r="F40" s="88"/>
      <c r="G40" s="89"/>
      <c r="H40" s="90">
        <f t="shared" si="2"/>
        <v>0</v>
      </c>
      <c r="I40" s="47"/>
      <c r="J40" s="47"/>
    </row>
    <row r="41" spans="2:10" x14ac:dyDescent="0.2">
      <c r="B41" s="117" t="s">
        <v>76</v>
      </c>
      <c r="C41" s="118">
        <f>SUM(C42:C50)</f>
        <v>0</v>
      </c>
      <c r="D41" s="118">
        <f>SUM(D42:D50)</f>
        <v>0</v>
      </c>
      <c r="E41" s="118">
        <f>SUM(E42:E50)</f>
        <v>0</v>
      </c>
      <c r="F41" s="119"/>
      <c r="G41" s="120"/>
      <c r="H41" s="121">
        <f t="shared" si="2"/>
        <v>0</v>
      </c>
      <c r="I41" s="47"/>
      <c r="J41" s="47"/>
    </row>
    <row r="42" spans="2:10" x14ac:dyDescent="0.2">
      <c r="B42" s="66"/>
      <c r="C42" s="86"/>
      <c r="D42" s="86"/>
      <c r="E42" s="86"/>
      <c r="F42" s="88"/>
      <c r="G42" s="89"/>
      <c r="H42" s="90">
        <f t="shared" si="2"/>
        <v>0</v>
      </c>
      <c r="I42" s="47"/>
      <c r="J42" s="47"/>
    </row>
    <row r="43" spans="2:10" ht="39.950000000000003" customHeight="1" x14ac:dyDescent="0.2">
      <c r="B43" s="66"/>
      <c r="C43" s="86"/>
      <c r="D43" s="86"/>
      <c r="E43" s="86"/>
      <c r="F43" s="88"/>
      <c r="G43" s="89"/>
      <c r="H43" s="90"/>
      <c r="I43" s="47"/>
      <c r="J43" s="47"/>
    </row>
    <row r="44" spans="2:10" ht="39.950000000000003" customHeight="1" x14ac:dyDescent="0.2">
      <c r="B44" s="66"/>
      <c r="C44" s="86"/>
      <c r="D44" s="86"/>
      <c r="E44" s="86"/>
      <c r="F44" s="88"/>
      <c r="G44" s="89"/>
      <c r="H44" s="90"/>
      <c r="I44" s="47"/>
      <c r="J44" s="47"/>
    </row>
    <row r="45" spans="2:10" ht="39.950000000000003" customHeight="1" x14ac:dyDescent="0.2">
      <c r="B45" s="66"/>
      <c r="C45" s="86"/>
      <c r="D45" s="86"/>
      <c r="E45" s="86"/>
      <c r="F45" s="88"/>
      <c r="G45" s="89"/>
      <c r="H45" s="90"/>
      <c r="I45" s="47"/>
      <c r="J45" s="47"/>
    </row>
    <row r="46" spans="2:10" x14ac:dyDescent="0.2">
      <c r="B46" s="66"/>
      <c r="C46" s="86"/>
      <c r="D46" s="86"/>
      <c r="E46" s="86"/>
      <c r="F46" s="88"/>
      <c r="G46" s="89"/>
      <c r="H46" s="90"/>
      <c r="I46" s="47"/>
      <c r="J46" s="47"/>
    </row>
    <row r="47" spans="2:10" x14ac:dyDescent="0.2">
      <c r="B47" s="66"/>
      <c r="C47" s="86"/>
      <c r="D47" s="86"/>
      <c r="E47" s="86"/>
      <c r="F47" s="88"/>
      <c r="G47" s="89"/>
      <c r="H47" s="90"/>
      <c r="I47" s="47"/>
      <c r="J47" s="47"/>
    </row>
    <row r="48" spans="2:10" x14ac:dyDescent="0.2">
      <c r="B48" s="66"/>
      <c r="C48" s="86"/>
      <c r="D48" s="86"/>
      <c r="E48" s="86"/>
      <c r="F48" s="88"/>
      <c r="G48" s="89"/>
      <c r="H48" s="90"/>
      <c r="I48" s="47"/>
      <c r="J48" s="47"/>
    </row>
    <row r="49" spans="2:10" x14ac:dyDescent="0.2">
      <c r="B49" s="66"/>
      <c r="C49" s="86"/>
      <c r="D49" s="86"/>
      <c r="E49" s="86"/>
      <c r="F49" s="88"/>
      <c r="G49" s="89"/>
      <c r="H49" s="90"/>
      <c r="I49" s="47"/>
      <c r="J49" s="47"/>
    </row>
    <row r="50" spans="2:10" x14ac:dyDescent="0.2">
      <c r="B50" s="66"/>
      <c r="C50" s="86"/>
      <c r="D50" s="86"/>
      <c r="E50" s="86"/>
      <c r="F50" s="88"/>
      <c r="G50" s="89"/>
      <c r="H50" s="90">
        <f t="shared" si="2"/>
        <v>0</v>
      </c>
      <c r="I50" s="47"/>
      <c r="J50" s="47"/>
    </row>
    <row r="51" spans="2:10" x14ac:dyDescent="0.2">
      <c r="B51" s="122" t="s">
        <v>77</v>
      </c>
      <c r="C51" s="118">
        <f>SUM(C52:C58)</f>
        <v>0</v>
      </c>
      <c r="D51" s="118">
        <f>SUM(D52:D58)</f>
        <v>0</v>
      </c>
      <c r="E51" s="118">
        <f>SUM(E52:E58)</f>
        <v>0</v>
      </c>
      <c r="F51" s="123"/>
      <c r="G51" s="124"/>
      <c r="H51" s="125">
        <f t="shared" si="2"/>
        <v>0</v>
      </c>
      <c r="I51" s="47"/>
      <c r="J51" s="47"/>
    </row>
    <row r="52" spans="2:10" x14ac:dyDescent="0.2">
      <c r="B52" s="66"/>
      <c r="C52" s="86"/>
      <c r="D52" s="86"/>
      <c r="E52" s="86"/>
      <c r="F52" s="88"/>
      <c r="G52" s="89"/>
      <c r="H52" s="90">
        <f t="shared" si="2"/>
        <v>0</v>
      </c>
      <c r="I52" s="47"/>
      <c r="J52" s="47"/>
    </row>
    <row r="53" spans="2:10" x14ac:dyDescent="0.2">
      <c r="B53" s="66"/>
      <c r="C53" s="86"/>
      <c r="D53" s="86"/>
      <c r="E53" s="86"/>
      <c r="F53" s="88"/>
      <c r="G53" s="89"/>
      <c r="H53" s="90"/>
      <c r="I53" s="47"/>
      <c r="J53" s="47"/>
    </row>
    <row r="54" spans="2:10" x14ac:dyDescent="0.2">
      <c r="B54" s="66"/>
      <c r="C54" s="86"/>
      <c r="D54" s="86"/>
      <c r="E54" s="86"/>
      <c r="F54" s="88"/>
      <c r="G54" s="89"/>
      <c r="H54" s="90"/>
      <c r="I54" s="47"/>
      <c r="J54" s="47"/>
    </row>
    <row r="55" spans="2:10" x14ac:dyDescent="0.2">
      <c r="B55" s="66"/>
      <c r="C55" s="86"/>
      <c r="D55" s="86"/>
      <c r="E55" s="86"/>
      <c r="F55" s="88"/>
      <c r="G55" s="89"/>
      <c r="H55" s="90"/>
      <c r="I55" s="47"/>
      <c r="J55" s="47"/>
    </row>
    <row r="56" spans="2:10" x14ac:dyDescent="0.2">
      <c r="B56" s="91"/>
      <c r="C56" s="86"/>
      <c r="D56" s="86"/>
      <c r="E56" s="86"/>
      <c r="F56" s="88"/>
      <c r="G56" s="89"/>
      <c r="H56" s="90"/>
      <c r="I56" s="47"/>
      <c r="J56" s="47"/>
    </row>
    <row r="57" spans="2:10" x14ac:dyDescent="0.2">
      <c r="B57" s="91"/>
      <c r="C57" s="86"/>
      <c r="D57" s="86"/>
      <c r="E57" s="86"/>
      <c r="F57" s="88"/>
      <c r="G57" s="89"/>
      <c r="H57" s="90"/>
      <c r="I57" s="47"/>
      <c r="J57" s="47"/>
    </row>
    <row r="58" spans="2:10" x14ac:dyDescent="0.2">
      <c r="B58" s="66"/>
      <c r="C58" s="86"/>
      <c r="D58" s="86"/>
      <c r="E58" s="86"/>
      <c r="F58" s="88"/>
      <c r="G58" s="89"/>
      <c r="H58" s="90">
        <f t="shared" si="2"/>
        <v>0</v>
      </c>
      <c r="I58" s="47"/>
      <c r="J58" s="47"/>
    </row>
    <row r="59" spans="2:10" x14ac:dyDescent="0.2">
      <c r="B59" s="122" t="s">
        <v>78</v>
      </c>
      <c r="C59" s="118">
        <f>SUM(C60:C60)</f>
        <v>0</v>
      </c>
      <c r="D59" s="118">
        <f>SUM(D60:D60)</f>
        <v>0</v>
      </c>
      <c r="E59" s="118">
        <f>SUM(E60:E60)</f>
        <v>0</v>
      </c>
      <c r="F59" s="123"/>
      <c r="G59" s="124"/>
      <c r="H59" s="125">
        <f t="shared" si="2"/>
        <v>0</v>
      </c>
      <c r="I59" s="47"/>
      <c r="J59" s="47"/>
    </row>
    <row r="60" spans="2:10" x14ac:dyDescent="0.2">
      <c r="B60" s="92"/>
      <c r="C60" s="86"/>
      <c r="D60" s="86"/>
      <c r="E60" s="86"/>
      <c r="F60" s="88"/>
      <c r="G60" s="89"/>
      <c r="H60" s="90">
        <f t="shared" si="2"/>
        <v>0</v>
      </c>
      <c r="I60" s="47"/>
      <c r="J60" s="47"/>
    </row>
    <row r="61" spans="2:10" x14ac:dyDescent="0.2">
      <c r="B61" s="122" t="s">
        <v>79</v>
      </c>
      <c r="C61" s="118">
        <f>SUM(C62:C62)</f>
        <v>0</v>
      </c>
      <c r="D61" s="118">
        <f>SUM(D62:D62)</f>
        <v>0</v>
      </c>
      <c r="E61" s="118">
        <f>SUM(E62:E62)</f>
        <v>0</v>
      </c>
      <c r="F61" s="123"/>
      <c r="G61" s="124"/>
      <c r="H61" s="125">
        <f t="shared" si="2"/>
        <v>0</v>
      </c>
      <c r="I61" s="47"/>
      <c r="J61" s="47"/>
    </row>
    <row r="62" spans="2:10" x14ac:dyDescent="0.2">
      <c r="B62" s="92"/>
      <c r="C62" s="86"/>
      <c r="D62" s="86"/>
      <c r="E62" s="86"/>
      <c r="F62" s="88"/>
      <c r="G62" s="89"/>
      <c r="H62" s="90">
        <f t="shared" si="2"/>
        <v>0</v>
      </c>
      <c r="I62" s="47"/>
      <c r="J62" s="47"/>
    </row>
    <row r="63" spans="2:10" x14ac:dyDescent="0.2">
      <c r="B63" s="122" t="s">
        <v>80</v>
      </c>
      <c r="C63" s="118">
        <f>SUM(C64:C64)</f>
        <v>0</v>
      </c>
      <c r="D63" s="118">
        <f>SUM(D64:D64)</f>
        <v>0</v>
      </c>
      <c r="E63" s="118">
        <f>SUM(E64:E64)</f>
        <v>0</v>
      </c>
      <c r="F63" s="123"/>
      <c r="G63" s="124"/>
      <c r="H63" s="125">
        <f t="shared" si="2"/>
        <v>0</v>
      </c>
      <c r="I63" s="47"/>
      <c r="J63" s="47"/>
    </row>
    <row r="64" spans="2:10" x14ac:dyDescent="0.2">
      <c r="B64" s="66"/>
      <c r="C64" s="86"/>
      <c r="D64" s="86"/>
      <c r="E64" s="86"/>
      <c r="F64" s="88"/>
      <c r="G64" s="89"/>
      <c r="H64" s="90">
        <f t="shared" si="2"/>
        <v>0</v>
      </c>
      <c r="I64" s="47"/>
      <c r="J64" s="47"/>
    </row>
    <row r="65" spans="1:11" x14ac:dyDescent="0.2">
      <c r="B65" s="117" t="s">
        <v>81</v>
      </c>
      <c r="C65" s="118">
        <f>SUM(C66:C70)</f>
        <v>0</v>
      </c>
      <c r="D65" s="118">
        <f>SUM(D66:D66)</f>
        <v>0</v>
      </c>
      <c r="E65" s="118">
        <f>SUM(E66:E70)</f>
        <v>0</v>
      </c>
      <c r="F65" s="119"/>
      <c r="G65" s="120"/>
      <c r="H65" s="121">
        <f t="shared" si="2"/>
        <v>0</v>
      </c>
      <c r="I65" s="47"/>
      <c r="J65" s="47"/>
    </row>
    <row r="66" spans="1:11" ht="13.5" thickBot="1" x14ac:dyDescent="0.25">
      <c r="B66" s="66"/>
      <c r="C66" s="86"/>
      <c r="D66" s="86"/>
      <c r="E66" s="86"/>
      <c r="F66" s="88"/>
      <c r="G66" s="89"/>
      <c r="H66" s="90">
        <f t="shared" si="2"/>
        <v>0</v>
      </c>
      <c r="I66" s="47"/>
      <c r="J66" s="47"/>
    </row>
    <row r="67" spans="1:11" ht="13.5" thickBot="1" x14ac:dyDescent="0.25">
      <c r="B67" s="126" t="s">
        <v>82</v>
      </c>
      <c r="C67" s="118">
        <f>SUM(C68:C69)</f>
        <v>0</v>
      </c>
      <c r="D67" s="118">
        <f>SUM(D68:D69)</f>
        <v>0</v>
      </c>
      <c r="E67" s="118">
        <f>SUM(E68:E69)</f>
        <v>0</v>
      </c>
      <c r="F67" s="127"/>
      <c r="G67" s="128"/>
      <c r="H67" s="129">
        <f>SUM(C67+D67+E67)</f>
        <v>0</v>
      </c>
      <c r="I67" s="47"/>
      <c r="J67" s="47"/>
    </row>
    <row r="68" spans="1:11" x14ac:dyDescent="0.2">
      <c r="B68" s="93">
        <f>'[1]Fiche moyens humains'!C22</f>
        <v>0</v>
      </c>
      <c r="C68" s="94"/>
      <c r="D68" s="94">
        <f>'[1]Fiche moyens humains'!H22</f>
        <v>0</v>
      </c>
      <c r="E68" s="94"/>
      <c r="F68" s="95"/>
      <c r="G68" s="96"/>
      <c r="H68" s="97">
        <f>SUM(C68+D68+E68)</f>
        <v>0</v>
      </c>
      <c r="I68" s="47"/>
      <c r="J68" s="47"/>
    </row>
    <row r="69" spans="1:11" ht="13.5" thickBot="1" x14ac:dyDescent="0.25">
      <c r="B69" s="98"/>
      <c r="C69" s="99"/>
      <c r="D69" s="99"/>
      <c r="E69" s="99"/>
      <c r="F69" s="100"/>
      <c r="G69" s="101"/>
      <c r="H69" s="102">
        <f>SUM(C69+D69+E69)</f>
        <v>0</v>
      </c>
      <c r="I69" s="47"/>
      <c r="J69" s="47"/>
    </row>
    <row r="70" spans="1:11" ht="13.5" thickBot="1" x14ac:dyDescent="0.25">
      <c r="B70" s="126" t="s">
        <v>83</v>
      </c>
      <c r="C70" s="130"/>
      <c r="D70" s="130"/>
      <c r="E70" s="130"/>
      <c r="F70" s="127"/>
      <c r="G70" s="128"/>
      <c r="H70" s="129">
        <f>SUM(C70+D70+E70)</f>
        <v>0</v>
      </c>
      <c r="I70" s="47"/>
      <c r="J70" s="47"/>
    </row>
    <row r="71" spans="1:11" ht="26.25" thickBot="1" x14ac:dyDescent="0.25">
      <c r="B71" s="103" t="s">
        <v>84</v>
      </c>
      <c r="C71" s="104">
        <f>ROUND(C34*0.15,2)</f>
        <v>0</v>
      </c>
      <c r="D71" s="104">
        <f t="shared" ref="D71:E71" si="3">ROUND(D34*0.15,2)</f>
        <v>0</v>
      </c>
      <c r="E71" s="104">
        <f t="shared" si="3"/>
        <v>0</v>
      </c>
      <c r="F71" s="105"/>
      <c r="G71" s="106"/>
      <c r="H71" s="107">
        <f>ROUND(SUM(C71+D71+E71),2)</f>
        <v>0</v>
      </c>
      <c r="I71" s="47"/>
      <c r="J71" s="47"/>
    </row>
    <row r="72" spans="1:11" ht="16.5" thickBot="1" x14ac:dyDescent="0.25">
      <c r="B72" s="76" t="s">
        <v>85</v>
      </c>
      <c r="C72" s="108">
        <f>C34+C39+C51+C71+C67+C41+C59+C61+C63+C65+C70</f>
        <v>0</v>
      </c>
      <c r="D72" s="108">
        <f>D34+D39+D51+D71+D67+D41+D59+D61+D63+D65+D70</f>
        <v>0</v>
      </c>
      <c r="E72" s="108">
        <f>E34+E39+E51+E71+E67+E41+E59+E61+E63+E65+E70</f>
        <v>0</v>
      </c>
      <c r="F72" s="109"/>
      <c r="G72" s="110"/>
      <c r="H72" s="111">
        <f>ROUND(SUM(C72+D72+E72),2)</f>
        <v>0</v>
      </c>
      <c r="I72" s="47"/>
      <c r="J72" s="47"/>
    </row>
    <row r="73" spans="1:11" x14ac:dyDescent="0.2">
      <c r="B73" s="47"/>
      <c r="C73" s="47"/>
      <c r="D73" s="47"/>
      <c r="E73" s="47"/>
      <c r="F73" s="47"/>
      <c r="G73" s="47"/>
      <c r="H73" s="47"/>
      <c r="I73" s="47"/>
      <c r="J73" s="47"/>
    </row>
    <row r="74" spans="1:11" x14ac:dyDescent="0.2">
      <c r="B74" s="112" t="s">
        <v>86</v>
      </c>
      <c r="C74" s="47"/>
      <c r="D74" s="47"/>
      <c r="E74" s="47"/>
      <c r="F74" s="47"/>
      <c r="G74" s="47"/>
      <c r="H74" s="47"/>
      <c r="I74" s="47"/>
      <c r="J74" s="47"/>
    </row>
    <row r="75" spans="1:11" x14ac:dyDescent="0.2">
      <c r="B75" s="188"/>
      <c r="C75" s="188"/>
      <c r="D75" s="188"/>
      <c r="E75" s="188"/>
      <c r="F75" s="188"/>
      <c r="G75" s="188"/>
      <c r="H75" s="188"/>
      <c r="I75" s="188"/>
      <c r="J75" s="188"/>
      <c r="K75" s="188"/>
    </row>
    <row r="76" spans="1:11" ht="15" x14ac:dyDescent="0.2">
      <c r="A76" s="149" t="s">
        <v>87</v>
      </c>
      <c r="B76" s="47"/>
      <c r="C76" s="47"/>
      <c r="D76" s="47"/>
      <c r="E76" s="47"/>
      <c r="F76" s="47"/>
      <c r="G76" s="47"/>
      <c r="H76" s="47"/>
      <c r="I76" s="47"/>
      <c r="J76" s="47"/>
    </row>
    <row r="77" spans="1:11" ht="15" x14ac:dyDescent="0.25">
      <c r="A77" s="150" t="s">
        <v>121</v>
      </c>
    </row>
  </sheetData>
  <mergeCells count="14">
    <mergeCell ref="D28:J29"/>
    <mergeCell ref="F31:F32"/>
    <mergeCell ref="G31:G32"/>
    <mergeCell ref="B75:C75"/>
    <mergeCell ref="D75:E75"/>
    <mergeCell ref="F75:G75"/>
    <mergeCell ref="H75:I75"/>
    <mergeCell ref="J75:K75"/>
    <mergeCell ref="I17:J17"/>
    <mergeCell ref="C6:H6"/>
    <mergeCell ref="C8:H8"/>
    <mergeCell ref="C17:D17"/>
    <mergeCell ref="E17:F17"/>
    <mergeCell ref="G17:H17"/>
  </mergeCells>
  <conditionalFormatting sqref="J27 H27 F27 D27">
    <cfRule type="containsErrors" dxfId="2" priority="1" stopIfTrue="1">
      <formula>ISERROR(D27)</formula>
    </cfRule>
  </conditionalFormatting>
  <conditionalFormatting sqref="D21 F21 H21 J21 D23 F23 H23 J23">
    <cfRule type="containsErrors" dxfId="1" priority="2" stopIfTrue="1">
      <formula>ISERROR(D21)</formula>
    </cfRule>
  </conditionalFormatting>
  <conditionalFormatting sqref="D28:J29">
    <cfRule type="expression" dxfId="0" priority="3" stopIfTrue="1">
      <formula>$I$33&lt;&gt;$H$78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 moveWithCells="1">
                  <from>
                    <xdr:col>2</xdr:col>
                    <xdr:colOff>962025</xdr:colOff>
                    <xdr:row>11</xdr:row>
                    <xdr:rowOff>0</xdr:rowOff>
                  </from>
                  <to>
                    <xdr:col>3</xdr:col>
                    <xdr:colOff>200025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11</xdr:row>
                    <xdr:rowOff>38100</xdr:rowOff>
                  </from>
                  <to>
                    <xdr:col>5</xdr:col>
                    <xdr:colOff>304800</xdr:colOff>
                    <xdr:row>12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653FF495C56244A615F5F4DB2C84B5" ma:contentTypeVersion="8" ma:contentTypeDescription="Crée un document." ma:contentTypeScope="" ma:versionID="fc66b9e0a7722ef426663817973b77ce">
  <xsd:schema xmlns:xsd="http://www.w3.org/2001/XMLSchema" xmlns:xs="http://www.w3.org/2001/XMLSchema" xmlns:p="http://schemas.microsoft.com/office/2006/metadata/properties" xmlns:ns2="80858ae2-2e22-42a2-b014-93cb7664a02e" xmlns:ns3="a3250a1c-5dc5-41a7-b0db-0caa397b77b5" targetNamespace="http://schemas.microsoft.com/office/2006/metadata/properties" ma:root="true" ma:fieldsID="a1a6fc836904060f25dc015921060209" ns2:_="" ns3:_="">
    <xsd:import namespace="80858ae2-2e22-42a2-b014-93cb7664a02e"/>
    <xsd:import namespace="a3250a1c-5dc5-41a7-b0db-0caa397b77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8ae2-2e22-42a2-b014-93cb7664a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50a1c-5dc5-41a7-b0db-0caa397b77b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87CD05-BF23-4478-B281-95C77A84CD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4A687B-147A-4BDD-9B1D-675DEA0D87ED}">
  <ds:schemaRefs>
    <ds:schemaRef ds:uri="http://schemas.microsoft.com/office/2006/documentManagement/types"/>
    <ds:schemaRef ds:uri="http://www.w3.org/XML/1998/namespace"/>
    <ds:schemaRef ds:uri="a3250a1c-5dc5-41a7-b0db-0caa397b77b5"/>
    <ds:schemaRef ds:uri="http://purl.org/dc/elements/1.1/"/>
    <ds:schemaRef ds:uri="80858ae2-2e22-42a2-b014-93cb7664a02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9AE7409-2862-4555-8283-8F98E46F9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8ae2-2e22-42a2-b014-93cb7664a02e"/>
    <ds:schemaRef ds:uri="a3250a1c-5dc5-41a7-b0db-0caa397b77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5</vt:i4>
      </vt:variant>
    </vt:vector>
  </HeadingPairs>
  <TitlesOfParts>
    <vt:vector size="14" baseType="lpstr">
      <vt:lpstr>Synthèse_Programme_Projets</vt:lpstr>
      <vt:lpstr>Fiche_Projet numérisation</vt:lpstr>
      <vt:lpstr> Financement_Projet 1</vt:lpstr>
      <vt:lpstr>Fiche_Projet Réno énerg </vt:lpstr>
      <vt:lpstr> Financement_Projet 2</vt:lpstr>
      <vt:lpstr>Fiche_Projet eco circ</vt:lpstr>
      <vt:lpstr> Financement_Projet 3</vt:lpstr>
      <vt:lpstr>Fiche_Projet Biodiv</vt:lpstr>
      <vt:lpstr> Financement_Projet 4</vt:lpstr>
      <vt:lpstr>'Fiche_Projet Biodiv'!Zone_d_impression</vt:lpstr>
      <vt:lpstr>'Fiche_Projet eco circ'!Zone_d_impression</vt:lpstr>
      <vt:lpstr>'Fiche_Projet numérisation'!Zone_d_impression</vt:lpstr>
      <vt:lpstr>'Fiche_Projet Réno énerg '!Zone_d_impression</vt:lpstr>
      <vt:lpstr>Synthèse_Programme_Projets!Zone_d_impression</vt:lpstr>
    </vt:vector>
  </TitlesOfParts>
  <Manager/>
  <Company>CRIDF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GISLAIS Lea</dc:creator>
  <cp:keywords/>
  <dc:description/>
  <cp:lastModifiedBy>TROLLIET Philippe</cp:lastModifiedBy>
  <cp:revision/>
  <dcterms:created xsi:type="dcterms:W3CDTF">2014-12-31T11:08:58Z</dcterms:created>
  <dcterms:modified xsi:type="dcterms:W3CDTF">2022-09-28T12:52:45Z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0x010100FF653FF495C56244A615F5F4DB2C84B5</vt:lpwstr>
  </property>
</Properties>
</file>