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iledefrance07.sharepoint.com/sites/AAPFESI/Documents partages/2024 03c- AAP Mobilité pro. (FSE) OS 4.7/2- Documents type/Documents type- dépôt de dossier (Annexe 2a) v1 (1juin2023)/"/>
    </mc:Choice>
  </mc:AlternateContent>
  <xr:revisionPtr revIDLastSave="29" documentId="8_{343CCA12-DB5A-474A-9E79-7C6F60038C35}" xr6:coauthVersionLast="47" xr6:coauthVersionMax="47" xr10:uidLastSave="{63F80F9A-3C0B-45A7-BCB7-1FD802D13F57}"/>
  <bookViews>
    <workbookView xWindow="-120" yWindow="-120" windowWidth="29040" windowHeight="15840" activeTab="2"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7" l="1"/>
  <c r="D91" i="7"/>
  <c r="E91" i="7"/>
  <c r="R10" i="6"/>
  <c r="R9" i="6"/>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G23" i="5"/>
  <c r="H110" i="5"/>
  <c r="H113" i="5"/>
  <c r="C86" i="7"/>
  <c r="C83" i="7" s="1"/>
  <c r="H70" i="7"/>
  <c r="H71" i="7"/>
  <c r="H73" i="7"/>
  <c r="H74" i="7"/>
  <c r="H75" i="7"/>
  <c r="H77" i="7"/>
  <c r="H78" i="7"/>
  <c r="H79" i="7"/>
  <c r="H80" i="7"/>
  <c r="H81" i="7"/>
  <c r="H82" i="7"/>
  <c r="D86" i="7"/>
  <c r="D83" i="7" s="1"/>
  <c r="E86" i="7"/>
  <c r="E83" i="7" s="1"/>
  <c r="D76" i="7"/>
  <c r="E76" i="7"/>
  <c r="C76" i="7"/>
  <c r="D72" i="7"/>
  <c r="E72" i="7"/>
  <c r="C72" i="7"/>
  <c r="D65" i="7"/>
  <c r="E65" i="7"/>
  <c r="C65" i="7"/>
  <c r="H89" i="7"/>
  <c r="H87" i="7"/>
  <c r="H53" i="7"/>
  <c r="H54" i="7"/>
  <c r="H55" i="7"/>
  <c r="H56" i="7"/>
  <c r="H57" i="7"/>
  <c r="H58" i="7"/>
  <c r="H59" i="7"/>
  <c r="H61" i="7"/>
  <c r="H62" i="7"/>
  <c r="H63" i="7"/>
  <c r="H64" i="7"/>
  <c r="H66" i="7"/>
  <c r="H68" i="7"/>
  <c r="H69" i="7"/>
  <c r="H84" i="7"/>
  <c r="H85" i="7"/>
  <c r="D52" i="7"/>
  <c r="D90" i="7" s="1"/>
  <c r="D60" i="7"/>
  <c r="C52" i="7"/>
  <c r="C90" i="7" s="1"/>
  <c r="E52" i="7"/>
  <c r="C60" i="7"/>
  <c r="E60"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G35" i="7"/>
  <c r="C35" i="7"/>
  <c r="G28" i="7"/>
  <c r="C28" i="7"/>
  <c r="E35" i="5"/>
  <c r="F30" i="5"/>
  <c r="F29" i="5"/>
  <c r="F28" i="5"/>
  <c r="F27" i="5"/>
  <c r="F25" i="5"/>
  <c r="H85" i="5"/>
  <c r="H88" i="5"/>
  <c r="H31" i="5"/>
  <c r="C91" i="7" l="1"/>
  <c r="G44" i="7"/>
  <c r="H33" i="7" s="1"/>
  <c r="H65" i="7"/>
  <c r="H52" i="7"/>
  <c r="H72" i="7"/>
  <c r="E90" i="7"/>
  <c r="K35" i="7"/>
  <c r="H76" i="7"/>
  <c r="E44" i="7"/>
  <c r="F29" i="7" s="1"/>
  <c r="H39" i="7"/>
  <c r="H86" i="7"/>
  <c r="C44" i="7"/>
  <c r="H28" i="7"/>
  <c r="H114" i="5"/>
  <c r="H89" i="5"/>
  <c r="H23" i="5"/>
  <c r="H35" i="5" s="1"/>
  <c r="H83" i="7"/>
  <c r="H62" i="5"/>
  <c r="H60" i="7"/>
  <c r="K28" i="7"/>
  <c r="H37" i="7" l="1"/>
  <c r="H43" i="7"/>
  <c r="H31" i="7"/>
  <c r="H27" i="7"/>
  <c r="H36" i="7"/>
  <c r="H38" i="7"/>
  <c r="H35" i="7"/>
  <c r="H40" i="7"/>
  <c r="H29" i="7"/>
  <c r="H34" i="7"/>
  <c r="H32" i="7"/>
  <c r="H30" i="7"/>
  <c r="H41" i="7"/>
  <c r="H42" i="7"/>
  <c r="D28" i="7"/>
  <c r="F28" i="7"/>
  <c r="F37" i="7"/>
  <c r="F40" i="7"/>
  <c r="D31" i="7"/>
  <c r="D32" i="7"/>
  <c r="D35" i="7"/>
  <c r="F35" i="7"/>
  <c r="D38" i="7"/>
  <c r="D40" i="7"/>
  <c r="F36" i="7"/>
  <c r="F43" i="7"/>
  <c r="D41" i="7"/>
  <c r="H90" i="7"/>
  <c r="F38" i="7"/>
  <c r="F39" i="7"/>
  <c r="F41" i="7"/>
  <c r="F42" i="7"/>
  <c r="D34" i="7"/>
  <c r="D30" i="7"/>
  <c r="D43" i="7"/>
  <c r="D36" i="7"/>
  <c r="D29" i="7"/>
  <c r="D33" i="7"/>
  <c r="D42" i="7"/>
  <c r="D44" i="7" s="1"/>
  <c r="D39" i="7"/>
  <c r="D37" i="7"/>
  <c r="K44" i="7"/>
  <c r="L33" i="7" s="1"/>
  <c r="H91" i="7"/>
  <c r="D46" i="7" s="1"/>
  <c r="L43" i="7" l="1"/>
  <c r="L36" i="7"/>
  <c r="L32" i="7"/>
  <c r="H44" i="7"/>
  <c r="L39" i="7"/>
  <c r="L34" i="7"/>
  <c r="L28" i="7"/>
  <c r="L42" i="7"/>
  <c r="L38" i="7"/>
  <c r="L30" i="7"/>
  <c r="F44" i="7"/>
  <c r="L37" i="7"/>
  <c r="L41" i="7"/>
  <c r="L29" i="7"/>
  <c r="L27" i="7"/>
  <c r="L40" i="7"/>
  <c r="L35" i="7"/>
  <c r="L31" i="7"/>
  <c r="L4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tc={1D17BA64-DD1C-4CF8-9F6A-966FA2C6AD4A}</author>
  </authors>
  <commentList>
    <comment ref="A1" authorId="0" shapeId="0" xr:uid="{1D17BA64-DD1C-4CF8-9F6A-966FA2C6AD4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@SEMAN Randa
Ces éléments étant liés à la recevabilité, ils sont donc à finaliser AVANT le dépôt ? Si tel est le cas, ne faut-il pas plutôt, utiliser l'adresse de Mél dédiée à la préparation des projets (pendant le délai de publication), en lien avec la section 7 p.16 de l'AAP ? 
Si oui, l'adresse de Mél est : AAP-FSE@iledefrance.fr</t>
      </text>
    </comment>
  </commentList>
</comments>
</file>

<file path=xl/sharedStrings.xml><?xml version="1.0" encoding="utf-8"?>
<sst xmlns="http://schemas.openxmlformats.org/spreadsheetml/2006/main" count="157" uniqueCount="83">
  <si>
    <t xml:space="preserve">Pour toute question : AAP-FSE@iledefrance.fr </t>
  </si>
  <si>
    <t xml:space="preserve">Seules les cellules sur fond blanc sont à compléter. Les cellules sur fond de couleur correspondent à des formules.  </t>
  </si>
  <si>
    <t xml:space="preserve">DEPENSES DE PERSONNEL </t>
  </si>
  <si>
    <t xml:space="preserve">Principes généraux </t>
  </si>
  <si>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t>
    </r>
    <r>
      <rPr>
        <sz val="11"/>
        <color rgb="FF000000"/>
        <rFont val="Calibri"/>
        <family val="2"/>
      </rPr>
      <t xml:space="preserve">– 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
– 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
</t>
    </r>
    <r>
      <rPr>
        <b/>
        <sz val="11"/>
        <color rgb="FF000000"/>
        <rFont val="Calibri"/>
        <family val="2"/>
      </rPr>
      <t>- pour justifier de l'activité totale sur le projet  :</t>
    </r>
    <r>
      <rPr>
        <sz val="11"/>
        <color rgb="FF000000"/>
        <rFont val="Calibri"/>
        <family val="2"/>
      </rPr>
      <t xml:space="preserve"> Nous conseillons de reporter la durée effective travaillée annuelle des salariés. 
Les taux horaires sont définis à l'article 55.2 du RPDC : 
</t>
    </r>
    <r>
      <rPr>
        <sz val="11"/>
        <rFont val="Calibri"/>
        <family val="2"/>
      </rPr>
      <t xml:space="preserve">-  1720 heures : calcul du taux horaire en divisant les derniers coûts salariaux bruts annuels documentés par 1720 heures pour les personnes travaillant à temps plein, ou par le prorata d’heures correspondant à 1720 heures pour les personnes travaillant à temps partiel.
- Autre méthode : calcul du taux horaire en divisant les derniers coûts salariaux bruts mensuels documentés par le temps de travail mensuel moyen de la personne concernée conformément aux dispositions nationales applicables mentionnées dans le contrat de travail ou d’engagement ou dans une décision de nomination.  
</t>
    </r>
    <r>
      <rPr>
        <sz val="11"/>
        <color rgb="FF000000"/>
        <rFont val="Calibri"/>
        <family val="2"/>
      </rPr>
      <t xml:space="preserve">
- </t>
    </r>
    <r>
      <rPr>
        <b/>
        <sz val="11"/>
        <color rgb="FF000000"/>
        <rFont val="Calibri"/>
        <family val="2"/>
      </rPr>
      <t xml:space="preserve">pour justifier des montants des dépenses :
-	</t>
    </r>
    <r>
      <rPr>
        <sz val="11"/>
        <color rgb="FF000000"/>
        <rFont val="Calibri"/>
        <family val="2"/>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t>
    </r>
    <r>
      <rPr>
        <sz val="11"/>
        <color rgb="FFFF0000"/>
        <rFont val="Calibri"/>
        <family val="2"/>
      </rPr>
      <t xml:space="preserve">
</t>
    </r>
    <r>
      <rPr>
        <sz val="11"/>
        <rFont val="Calibri"/>
        <family val="2"/>
      </rPr>
      <t xml:space="preserve">Un plafond maximum de rémunération est fixé à 90 000 € de salaire annuel (année fiscale) brut chargés (c'est-à-dire salaire brut + charges patronales). </t>
    </r>
  </si>
  <si>
    <t xml:space="preserve">   </t>
  </si>
  <si>
    <t>Travail legal 35h</t>
  </si>
  <si>
    <t>Salariés du candidat porteur</t>
  </si>
  <si>
    <t>Heures payées</t>
  </si>
  <si>
    <t xml:space="preserve">Il s'agit des personnes ayant un contrat de travail avec le porteur et  rémunérées par lui. Le montant total sera à reporter dans la case "dépenses de personnel" du plan de financement.
</t>
  </si>
  <si>
    <t>Jours fériés</t>
  </si>
  <si>
    <t>Salariés mis à la disposition du candidat porteur</t>
  </si>
  <si>
    <t xml:space="preserve">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
</t>
  </si>
  <si>
    <t>Bénévoles</t>
  </si>
  <si>
    <t>Le montant total sera à reporter dans la case "dépenses en nature" du plan de financement.  
Bénévoles ou travaux de construction : En cas de bénévolat ou de travaux de construction réalisés par le bénéficiaire (auto-construction),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</si>
  <si>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t xml:space="preserve">AUTRES TYPES DE DEPENSES : </t>
  </si>
  <si>
    <r>
      <t xml:space="preserve">Joindre un devis ou une facture permettant de justifier de l'assiette des dépenses pour chaque type de dépense 
</t>
    </r>
    <r>
      <rPr>
        <sz val="11"/>
        <rFont val="Calibri"/>
        <family val="2"/>
        <scheme val="minor"/>
      </rPr>
      <t xml:space="preserve">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t>
    </r>
    <r>
      <rPr>
        <sz val="11"/>
        <color theme="1"/>
        <rFont val="Calibri"/>
        <family val="2"/>
        <scheme val="minor"/>
      </rPr>
      <t xml:space="preserve">
</t>
    </r>
    <r>
      <rPr>
        <sz val="11"/>
        <rFont val="Calibri"/>
        <family val="2"/>
        <scheme val="minor"/>
      </rPr>
      <t>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r>
  </si>
  <si>
    <t xml:space="preserve">RESSOURCES </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</si>
  <si>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</si>
  <si>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</si>
  <si>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</si>
  <si>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</si>
  <si>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</si>
  <si>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</si>
  <si>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</si>
  <si>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</si>
  <si>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</si>
  <si>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</si>
  <si>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</si>
  <si>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</si>
  <si>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</si>
  <si>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</si>
  <si>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</si>
  <si>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</si>
  <si>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</si>
  <si>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</si>
  <si>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</si>
  <si>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</si>
  <si>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</si>
  <si>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</si>
  <si>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</si>
  <si>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</si>
  <si>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</si>
  <si>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</si>
  <si>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</si>
  <si>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</si>
  <si>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</si>
  <si>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</si>
  <si>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</si>
  <si>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</si>
  <si>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</si>
  <si>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</si>
  <si>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</si>
  <si>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</si>
  <si>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</si>
  <si>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</si>
  <si>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</si>
  <si>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</si>
  <si>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</si>
  <si>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</si>
  <si>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1. Fonds européens (FSE+)</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</si>
  <si>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</si>
  <si>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</si>
  <si>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</si>
  <si>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</si>
  <si>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</si>
  <si>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</si>
  <si>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</si>
  <si>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</si>
  <si>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</si>
  <si>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1. Personnel</t>
  </si>
  <si>
    <t>Jacques Dupond</t>
  </si>
  <si>
    <t>2. Fonctionnement (communication, déplacement...)</t>
  </si>
  <si>
    <t>Billets de train</t>
  </si>
  <si>
    <t>3. Prestations externes</t>
  </si>
  <si>
    <t>4. Communication de l'opération</t>
  </si>
  <si>
    <t>5. Amortissements</t>
  </si>
  <si>
    <t>6. Dépenses liées aux participants</t>
  </si>
  <si>
    <t>7. Dépenses en nature</t>
  </si>
  <si>
    <t>8. Dépenses indirectes de fonctionnement **</t>
  </si>
  <si>
    <t>Dépenses totales</t>
  </si>
  <si>
    <t>* = à justifier par un document émanant du cofinanceur, du commissaire aux comptes ou de l'expert-comptable.</t>
  </si>
  <si>
    <t>** = forfait de 15% des dépenses de personnel directes éligibles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</si>
</sst>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6"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1"/>
      <color rgb="FF7030A0"/>
      <name val="Calibri"/>
      <family val="2"/>
      <scheme val="minor"/>
    </font>
    <font>
      <b/>
      <sz val="14"/>
      <color rgb="FF7030A0"/>
      <name val="Calibri"/>
      <family val="2"/>
      <scheme val="minor"/>
    </font>
    <font>
      <sz val="11"/>
      <name val="Calibri"/>
      <family val="2"/>
      <scheme val="minor"/>
    </font>
    <font>
      <b/>
      <sz val="11"/>
      <color rgb="FF000000"/>
      <name val="Calibri"/>
      <family val="2"/>
    </font>
    <font>
      <sz val="11"/>
      <color rgb="FF000000"/>
      <name val="Calibri"/>
      <family val="2"/>
    </font>
    <font>
      <sz val="11"/>
      <color rgb="FFFF0000"/>
      <name val="Calibri"/>
      <family val="2"/>
    </font>
    <font>
      <sz val="11"/>
      <color theme="1"/>
      <name val="Calibri"/>
      <family val="2"/>
    </font>
    <font>
      <sz val="11"/>
      <name val="Calibri"/>
      <family val="2"/>
    </font>
    <font>
      <b/>
      <sz val="16"/>
      <color theme="1"/>
      <name val="Arial"/>
    </font>
    <font>
      <sz val="8"/>
      <color rgb="FF000000"/>
      <name val="Tahoma"/>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55">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0"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2" borderId="63" xfId="3" applyFont="1" applyFill="1" applyBorder="1" applyAlignment="1">
      <alignment horizontal="left" vertical="center" wrapText="1"/>
    </xf>
    <xf numFmtId="0" fontId="1" fillId="0" borderId="70" xfId="3" applyFont="1" applyBorder="1" applyAlignment="1">
      <alignment horizontal="center" vertical="center"/>
    </xf>
    <xf numFmtId="166" fontId="25" fillId="0" borderId="71" xfId="3" applyNumberFormat="1" applyFont="1" applyBorder="1" applyAlignment="1">
      <alignment horizontal="right" vertical="center"/>
    </xf>
    <xf numFmtId="166" fontId="25" fillId="0" borderId="72" xfId="3" applyNumberFormat="1" applyFont="1" applyBorder="1" applyAlignment="1">
      <alignment horizontal="right"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1" fillId="2" borderId="76"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1" xfId="3" applyNumberFormat="1" applyFont="1" applyBorder="1" applyAlignment="1">
      <alignment horizontal="right" vertical="center"/>
    </xf>
    <xf numFmtId="10" fontId="25" fillId="0" borderId="64"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5" fillId="3" borderId="68" xfId="3" applyNumberFormat="1" applyFont="1" applyFill="1" applyBorder="1" applyAlignment="1">
      <alignment horizontal="right" vertical="center"/>
    </xf>
    <xf numFmtId="10" fontId="25" fillId="0" borderId="78" xfId="3" applyNumberFormat="1" applyFont="1" applyBorder="1" applyAlignment="1">
      <alignment horizontal="right" vertical="center"/>
    </xf>
    <xf numFmtId="10" fontId="25" fillId="0" borderId="79" xfId="3" applyNumberFormat="1" applyFont="1" applyBorder="1" applyAlignment="1">
      <alignment horizontal="right" vertical="center"/>
    </xf>
    <xf numFmtId="10" fontId="25" fillId="0" borderId="80" xfId="3" applyNumberFormat="1" applyFont="1" applyBorder="1" applyAlignment="1">
      <alignment horizontal="right" vertical="center"/>
    </xf>
    <xf numFmtId="10" fontId="5" fillId="3" borderId="81" xfId="3" applyNumberFormat="1" applyFont="1" applyFill="1" applyBorder="1" applyAlignment="1">
      <alignment horizontal="right" vertical="center"/>
    </xf>
    <xf numFmtId="166" fontId="25" fillId="0" borderId="71" xfId="2" applyNumberFormat="1" applyFont="1" applyFill="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5" fillId="2" borderId="76"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1"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1"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1" xfId="2" applyNumberFormat="1" applyFont="1" applyFill="1" applyBorder="1" applyAlignment="1">
      <alignment horizontal="right" vertical="center"/>
    </xf>
    <xf numFmtId="0" fontId="1" fillId="10" borderId="59"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7" xfId="3" applyNumberFormat="1" applyFont="1" applyFill="1" applyBorder="1" applyAlignment="1">
      <alignment horizontal="right" vertical="center"/>
    </xf>
    <xf numFmtId="166" fontId="5" fillId="10" borderId="75" xfId="2"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69" xfId="3" applyFont="1" applyFill="1" applyBorder="1" applyAlignment="1">
      <alignment horizontal="center" vertical="center"/>
    </xf>
    <xf numFmtId="0" fontId="34" fillId="6" borderId="69"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3" fontId="21" fillId="3" borderId="4" xfId="3" applyNumberFormat="1" applyFont="1" applyFill="1" applyBorder="1" applyAlignment="1">
      <alignment horizontal="center" vertical="center" wrapText="1"/>
    </xf>
    <xf numFmtId="3" fontId="21" fillId="3" borderId="2" xfId="3" applyNumberFormat="1" applyFont="1" applyFill="1" applyBorder="1" applyAlignment="1">
      <alignment horizontal="center" vertical="center" wrapText="1"/>
    </xf>
    <xf numFmtId="0" fontId="36" fillId="0" borderId="0" xfId="0" applyFont="1" applyAlignment="1">
      <alignment horizontal="center" wrapText="1"/>
    </xf>
    <xf numFmtId="0" fontId="37" fillId="0" borderId="0" xfId="0" applyFont="1" applyAlignment="1">
      <alignment wrapText="1"/>
    </xf>
    <xf numFmtId="0" fontId="36" fillId="0" borderId="0" xfId="0" applyFont="1" applyAlignment="1">
      <alignment wrapText="1"/>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44"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42"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8" fillId="3" borderId="87" xfId="0" applyFont="1" applyFill="1" applyBorder="1" applyAlignment="1">
      <alignment horizontal="left" vertical="top" wrapText="1"/>
    </xf>
    <xf numFmtId="0" fontId="0" fillId="3" borderId="82" xfId="0" applyFill="1" applyBorder="1" applyAlignment="1">
      <alignment horizontal="left" vertical="top" wrapText="1"/>
    </xf>
    <xf numFmtId="0" fontId="0" fillId="3" borderId="88"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89" xfId="0" applyFill="1" applyBorder="1" applyAlignment="1">
      <alignment horizontal="left" vertical="top" wrapText="1"/>
    </xf>
    <xf numFmtId="0" fontId="0" fillId="3" borderId="23" xfId="0" applyFill="1" applyBorder="1" applyAlignment="1">
      <alignment horizontal="left" vertical="top" wrapText="1"/>
    </xf>
    <xf numFmtId="0" fontId="0" fillId="3" borderId="90"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38" fillId="0" borderId="2" xfId="0" applyFont="1" applyBorder="1" applyAlignment="1">
      <alignment horizontal="left" vertical="center" wrapText="1"/>
    </xf>
    <xf numFmtId="0" fontId="36" fillId="0" borderId="1" xfId="0" applyFont="1" applyBorder="1" applyAlignment="1">
      <alignment vertical="center" wrapText="1"/>
    </xf>
    <xf numFmtId="0" fontId="36" fillId="0" borderId="0" xfId="0" applyFont="1" applyAlignment="1">
      <alignment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2" fillId="4" borderId="26" xfId="3" applyFont="1" applyFill="1" applyBorder="1" applyAlignment="1">
      <alignment horizontal="center" vertical="center" wrapText="1"/>
    </xf>
    <xf numFmtId="0" fontId="27" fillId="3" borderId="0" xfId="3" applyFont="1" applyFill="1" applyAlignment="1">
      <alignment horizontal="center"/>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22" fillId="3" borderId="0" xfId="3" applyFont="1" applyFill="1" applyAlignment="1">
      <alignment horizontal="center" vertical="center"/>
    </xf>
    <xf numFmtId="0" fontId="35" fillId="6" borderId="39" xfId="3" applyFont="1" applyFill="1" applyBorder="1" applyAlignment="1">
      <alignment horizontal="center" vertical="center" wrapText="1"/>
    </xf>
    <xf numFmtId="0" fontId="35" fillId="6" borderId="85"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86" xfId="3"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5" fillId="6" borderId="83" xfId="3" applyFont="1" applyFill="1" applyBorder="1" applyAlignment="1">
      <alignment horizontal="center" vertical="center" wrapText="1"/>
    </xf>
    <xf numFmtId="0" fontId="35" fillId="6" borderId="84"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1714502</xdr:colOff>
      <xdr:row>0</xdr:row>
      <xdr:rowOff>217714</xdr:rowOff>
    </xdr:from>
    <xdr:to>
      <xdr:col>3</xdr:col>
      <xdr:colOff>947296</xdr:colOff>
      <xdr:row>0</xdr:row>
      <xdr:rowOff>1224643</xdr:rowOff>
    </xdr:to>
    <xdr:pic>
      <xdr:nvPicPr>
        <xdr:cNvPr id="2" name="Picture 7">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503716" y="217714"/>
          <a:ext cx="4548651" cy="100692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1106715</xdr:colOff>
      <xdr:row>0</xdr:row>
      <xdr:rowOff>181429</xdr:rowOff>
    </xdr:from>
    <xdr:to>
      <xdr:col>7</xdr:col>
      <xdr:colOff>422838</xdr:colOff>
      <xdr:row>0</xdr:row>
      <xdr:rowOff>1224643</xdr:rowOff>
    </xdr:to>
    <xdr:pic>
      <xdr:nvPicPr>
        <xdr:cNvPr id="5" name="Picture 8">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211786" y="181429"/>
          <a:ext cx="4015123" cy="104321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3295650</xdr:colOff>
      <xdr:row>1</xdr:row>
      <xdr:rowOff>95250</xdr:rowOff>
    </xdr:from>
    <xdr:to>
      <xdr:col>6</xdr:col>
      <xdr:colOff>281451</xdr:colOff>
      <xdr:row>7</xdr:row>
      <xdr:rowOff>73479</xdr:rowOff>
    </xdr:to>
    <xdr:pic>
      <xdr:nvPicPr>
        <xdr:cNvPr id="3" name="Picture 7">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3467100" y="266700"/>
          <a:ext cx="4548651" cy="100692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209550</xdr:colOff>
      <xdr:row>1</xdr:row>
      <xdr:rowOff>66675</xdr:rowOff>
    </xdr:from>
    <xdr:to>
      <xdr:col>9</xdr:col>
      <xdr:colOff>386098</xdr:colOff>
      <xdr:row>7</xdr:row>
      <xdr:rowOff>81189</xdr:rowOff>
    </xdr:to>
    <xdr:pic>
      <xdr:nvPicPr>
        <xdr:cNvPr id="6" name="Picture 8">
          <a:extLst>
            <a:ext uri="{FF2B5EF4-FFF2-40B4-BE49-F238E27FC236}">
              <a16:creationId xmlns:a16="http://schemas.microsoft.com/office/drawing/2014/main" id="{00000000-0008-0000-0200-000006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943850" y="238125"/>
          <a:ext cx="4015123" cy="1043214"/>
        </a:xfrm>
        <a:prstGeom prst="rect">
          <a:avLst/>
        </a:prstGeom>
        <a:noFill/>
        <a:ln>
          <a:noFill/>
        </a:ln>
        <a:extLst>
          <a:ext uri="{53640926-AAD7-44D8-BBD7-CCE9431645EC}">
            <a14:shadowObscured xmlns:a14="http://schemas.microsoft.com/office/drawing/2010/main"/>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SEMAN Randa" id="{7EB2F6D7-C3F3-4E90-8D7A-3AF3AA75DC0B}" userId="Randa.SEMAN@iledefrance.fr" providerId="PeoplePicker"/>
  <person displayName="TROLLIET Philippe" id="{A4215340-F55E-4AC6-B437-597037CBED9D}" userId="S::philippe.trolliet@iledefrance.fr::d0e1605c-4313-4752-b81d-81e6562885e9"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 dT="2023-06-02T13:43:04.07" personId="{A4215340-F55E-4AC6-B437-597037CBED9D}" id="{1D17BA64-DD1C-4CF8-9F6A-966FA2C6AD4A}">
    <text>@SEMAN Randa
Ces éléments étant liés à la recevabilité, ils sont donc à finaliser AVANT le dépôt ? Si tel est le cas, ne faut-il pas plutôt, utiliser l'adresse de Mél dédiée à la préparation des projets (pendant le délai de publication), en lien avec la section 7 p.16 de l'AAP ? 
Si oui, l'adresse de Mél est : AAP-FSE@iledefrance.fr</text>
    <mentions>
      <mention mentionpersonId="{7EB2F6D7-C3F3-4E90-8D7A-3AF3AA75DC0B}" mentionId="{AA76EBBE-E0C5-45E0-A18D-2FABA44257EC}" startIndex="0" length="12"/>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18"/>
  <sheetViews>
    <sheetView showGridLines="0" topLeftCell="A14" zoomScaleNormal="100" workbookViewId="0">
      <selection activeCell="A7" sqref="A7:H8"/>
    </sheetView>
  </sheetViews>
  <sheetFormatPr baseColWidth="10" defaultColWidth="11.42578125" defaultRowHeight="15" x14ac:dyDescent="0.25"/>
  <cols>
    <col min="8" max="8" width="102.42578125" customWidth="1"/>
    <col min="9" max="9" width="22.85546875" customWidth="1"/>
  </cols>
  <sheetData>
    <row r="1" spans="1:20" ht="60" customHeight="1" x14ac:dyDescent="0.25">
      <c r="A1" s="179" t="s">
        <v>0</v>
      </c>
      <c r="B1" s="180"/>
      <c r="C1" s="180"/>
      <c r="D1" s="180"/>
      <c r="E1" s="180"/>
      <c r="F1" s="180"/>
      <c r="G1" s="180"/>
      <c r="H1" s="181"/>
    </row>
    <row r="2" spans="1:20" ht="15" customHeight="1" x14ac:dyDescent="0.25">
      <c r="A2" s="170" t="s">
        <v>1</v>
      </c>
      <c r="B2" s="171"/>
      <c r="C2" s="171"/>
      <c r="D2" s="171"/>
      <c r="E2" s="171"/>
      <c r="F2" s="171"/>
      <c r="G2" s="171"/>
      <c r="H2" s="172"/>
    </row>
    <row r="3" spans="1:20" x14ac:dyDescent="0.25">
      <c r="A3" s="173"/>
      <c r="B3" s="174"/>
      <c r="C3" s="174"/>
      <c r="D3" s="174"/>
      <c r="E3" s="174"/>
      <c r="F3" s="174"/>
      <c r="G3" s="174"/>
      <c r="H3" s="175"/>
    </row>
    <row r="4" spans="1:20" ht="35.25" customHeight="1" thickBot="1" x14ac:dyDescent="0.3">
      <c r="A4" s="176"/>
      <c r="B4" s="177"/>
      <c r="C4" s="177"/>
      <c r="D4" s="177"/>
      <c r="E4" s="177"/>
      <c r="F4" s="177"/>
      <c r="G4" s="177"/>
      <c r="H4" s="178"/>
    </row>
    <row r="5" spans="1:20" ht="35.25" customHeight="1" thickBot="1" x14ac:dyDescent="0.3">
      <c r="A5" s="191" t="s">
        <v>2</v>
      </c>
      <c r="B5" s="192"/>
      <c r="C5" s="192"/>
      <c r="D5" s="192"/>
      <c r="E5" s="192"/>
      <c r="F5" s="192"/>
      <c r="G5" s="192"/>
      <c r="H5" s="193"/>
    </row>
    <row r="6" spans="1:20" x14ac:dyDescent="0.25">
      <c r="A6" s="182" t="s">
        <v>3</v>
      </c>
      <c r="B6" s="183"/>
      <c r="C6" s="183"/>
      <c r="D6" s="183"/>
      <c r="E6" s="183"/>
      <c r="F6" s="183"/>
      <c r="G6" s="183"/>
      <c r="H6" s="184"/>
    </row>
    <row r="7" spans="1:20" ht="409.5" customHeight="1" x14ac:dyDescent="0.25">
      <c r="A7" s="185" t="s">
        <v>4</v>
      </c>
      <c r="B7" s="186"/>
      <c r="C7" s="186"/>
      <c r="D7" s="186"/>
      <c r="E7" s="186"/>
      <c r="F7" s="186"/>
      <c r="G7" s="186"/>
      <c r="H7" s="187"/>
      <c r="I7" t="s">
        <v>5</v>
      </c>
      <c r="K7" s="197"/>
      <c r="L7" s="197"/>
      <c r="M7" s="197"/>
      <c r="N7" s="197"/>
      <c r="O7" s="197"/>
      <c r="P7" s="197"/>
      <c r="Q7" s="197"/>
    </row>
    <row r="8" spans="1:20" ht="100.5" customHeight="1" x14ac:dyDescent="0.25">
      <c r="A8" s="188"/>
      <c r="B8" s="189"/>
      <c r="C8" s="189"/>
      <c r="D8" s="189"/>
      <c r="E8" s="189"/>
      <c r="F8" s="189"/>
      <c r="G8" s="189"/>
      <c r="H8" s="190"/>
      <c r="I8" s="167"/>
      <c r="K8" s="164"/>
      <c r="O8" t="s">
        <v>6</v>
      </c>
    </row>
    <row r="9" spans="1:20" x14ac:dyDescent="0.25">
      <c r="A9" s="198" t="s">
        <v>7</v>
      </c>
      <c r="B9" s="198"/>
      <c r="C9" s="198"/>
      <c r="D9" s="198"/>
      <c r="E9" s="198"/>
      <c r="F9" s="198"/>
      <c r="G9" s="198"/>
      <c r="H9" s="198"/>
      <c r="I9" s="205"/>
      <c r="J9" s="206"/>
      <c r="K9" s="206"/>
      <c r="L9" s="206"/>
      <c r="M9" s="206"/>
      <c r="N9" s="206"/>
      <c r="O9" t="s">
        <v>8</v>
      </c>
      <c r="P9">
        <v>151.66999999999999</v>
      </c>
      <c r="Q9">
        <v>12</v>
      </c>
      <c r="R9">
        <f>+P9*Q9</f>
        <v>1820.04</v>
      </c>
    </row>
    <row r="10" spans="1:20" ht="53.25" customHeight="1" x14ac:dyDescent="0.25">
      <c r="A10" s="202" t="s">
        <v>9</v>
      </c>
      <c r="B10" s="203"/>
      <c r="C10" s="203"/>
      <c r="D10" s="203"/>
      <c r="E10" s="203"/>
      <c r="F10" s="203"/>
      <c r="G10" s="203"/>
      <c r="H10" s="203"/>
      <c r="I10" s="205"/>
      <c r="J10" s="206"/>
      <c r="K10" s="206"/>
      <c r="L10" s="206"/>
      <c r="M10" s="206"/>
      <c r="N10" s="206"/>
      <c r="O10" t="s">
        <v>10</v>
      </c>
      <c r="P10">
        <v>9</v>
      </c>
      <c r="Q10">
        <v>7</v>
      </c>
      <c r="R10">
        <f>+Q10*P10</f>
        <v>63</v>
      </c>
    </row>
    <row r="11" spans="1:20" x14ac:dyDescent="0.25">
      <c r="A11" s="198" t="s">
        <v>11</v>
      </c>
      <c r="B11" s="198"/>
      <c r="C11" s="198"/>
      <c r="D11" s="198"/>
      <c r="E11" s="198"/>
      <c r="F11" s="198"/>
      <c r="G11" s="198"/>
      <c r="H11" s="198"/>
    </row>
    <row r="12" spans="1:20" ht="94.5" customHeight="1" x14ac:dyDescent="0.25">
      <c r="A12" s="204" t="s">
        <v>12</v>
      </c>
      <c r="B12" s="203"/>
      <c r="C12" s="203"/>
      <c r="D12" s="203"/>
      <c r="E12" s="203"/>
      <c r="F12" s="203"/>
      <c r="G12" s="203"/>
      <c r="H12" s="203"/>
    </row>
    <row r="13" spans="1:20" x14ac:dyDescent="0.25">
      <c r="A13" s="198" t="s">
        <v>13</v>
      </c>
      <c r="B13" s="198"/>
      <c r="C13" s="198"/>
      <c r="D13" s="198"/>
      <c r="E13" s="198"/>
      <c r="F13" s="198"/>
      <c r="G13" s="198"/>
      <c r="H13" s="198"/>
    </row>
    <row r="14" spans="1:20" ht="92.25" customHeight="1" thickBot="1" x14ac:dyDescent="0.3">
      <c r="A14" s="202" t="s">
        <v>14</v>
      </c>
      <c r="B14" s="203"/>
      <c r="C14" s="203"/>
      <c r="D14" s="203"/>
      <c r="E14" s="203"/>
      <c r="F14" s="203"/>
      <c r="G14" s="203"/>
      <c r="H14" s="203"/>
      <c r="T14">
        <v>1720</v>
      </c>
    </row>
    <row r="15" spans="1:20" ht="30.75" customHeight="1" thickBot="1" x14ac:dyDescent="0.3">
      <c r="A15" s="191" t="s">
        <v>15</v>
      </c>
      <c r="B15" s="192"/>
      <c r="C15" s="192"/>
      <c r="D15" s="192"/>
      <c r="E15" s="192"/>
      <c r="F15" s="192"/>
      <c r="G15" s="192"/>
      <c r="H15" s="193"/>
    </row>
    <row r="16" spans="1:20" ht="144.75" customHeight="1" thickBot="1" x14ac:dyDescent="0.3">
      <c r="A16" s="199" t="s">
        <v>16</v>
      </c>
      <c r="B16" s="200"/>
      <c r="C16" s="200"/>
      <c r="D16" s="200"/>
      <c r="E16" s="200"/>
      <c r="F16" s="200"/>
      <c r="G16" s="200"/>
      <c r="H16" s="201"/>
      <c r="I16" s="169"/>
    </row>
    <row r="17" spans="1:9" ht="15.75" thickBot="1" x14ac:dyDescent="0.3">
      <c r="A17" s="191" t="s">
        <v>17</v>
      </c>
      <c r="B17" s="192"/>
      <c r="C17" s="192"/>
      <c r="D17" s="192"/>
      <c r="E17" s="192"/>
      <c r="F17" s="192"/>
      <c r="G17" s="192"/>
      <c r="H17" s="193"/>
    </row>
    <row r="18" spans="1:9" ht="166.5" customHeight="1" x14ac:dyDescent="0.3">
      <c r="A18" s="194" t="s">
        <v>18</v>
      </c>
      <c r="B18" s="195"/>
      <c r="C18" s="195"/>
      <c r="D18" s="195"/>
      <c r="E18" s="195"/>
      <c r="F18" s="195"/>
      <c r="G18" s="195"/>
      <c r="H18" s="196"/>
      <c r="I18" s="168"/>
    </row>
  </sheetData>
  <mergeCells count="17">
    <mergeCell ref="A17:H17"/>
    <mergeCell ref="A18:H18"/>
    <mergeCell ref="K7:Q7"/>
    <mergeCell ref="A13:H13"/>
    <mergeCell ref="A15:H15"/>
    <mergeCell ref="A16:H16"/>
    <mergeCell ref="A14:H14"/>
    <mergeCell ref="A9:H9"/>
    <mergeCell ref="A10:H10"/>
    <mergeCell ref="A11:H11"/>
    <mergeCell ref="A12:H12"/>
    <mergeCell ref="I9:N10"/>
    <mergeCell ref="A2:H4"/>
    <mergeCell ref="A1:H1"/>
    <mergeCell ref="A6:H6"/>
    <mergeCell ref="A7:H8"/>
    <mergeCell ref="A5:H5"/>
  </mergeCells>
  <pageMargins left="0.7" right="0.7" top="0.75" bottom="0.75" header="0.3" footer="0.3"/>
  <pageSetup paperSize="9" scale="4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topLeftCell="A40" zoomScale="84" zoomScaleNormal="84" zoomScaleSheetLayoutView="85" zoomScalePageLayoutView="75" workbookViewId="0">
      <selection activeCell="G16" sqref="G16"/>
    </sheetView>
  </sheetViews>
  <sheetFormatPr baseColWidth="10" defaultColWidth="11.42578125" defaultRowHeight="15" x14ac:dyDescent="0.2"/>
  <cols>
    <col min="1" max="1" width="11.42578125" style="1"/>
    <col min="2" max="2" width="38.140625" style="1" customWidth="1"/>
    <col min="3" max="3" width="39.42578125" style="1" customWidth="1"/>
    <col min="4" max="4" width="22.5703125" style="1" customWidth="1"/>
    <col min="5" max="5" width="18.85546875" style="1" customWidth="1"/>
    <col min="6" max="7" width="13.5703125" style="1" bestFit="1" customWidth="1"/>
    <col min="8" max="8" width="17.140625" style="1" bestFit="1" customWidth="1"/>
    <col min="9" max="9" width="12.42578125" style="1" bestFit="1" customWidth="1"/>
    <col min="10" max="11" width="11.42578125" style="1"/>
    <col min="12" max="12" width="23.5703125" style="1" customWidth="1"/>
    <col min="13" max="13" width="24.42578125" style="1" customWidth="1"/>
    <col min="14" max="16384" width="11.42578125" style="1"/>
  </cols>
  <sheetData>
    <row r="1" spans="1:10" ht="127.7" customHeight="1" x14ac:dyDescent="0.2"/>
    <row r="2" spans="1:10" ht="37.5" customHeight="1" x14ac:dyDescent="0.2">
      <c r="C2" s="225" t="s">
        <v>19</v>
      </c>
      <c r="D2" s="225"/>
      <c r="E2" s="225"/>
      <c r="F2" s="225"/>
      <c r="G2" s="225"/>
      <c r="H2" s="2"/>
    </row>
    <row r="4" spans="1:10" ht="18" x14ac:dyDescent="0.25">
      <c r="B4" s="3" t="s">
        <v>20</v>
      </c>
      <c r="C4" s="224"/>
      <c r="D4" s="224"/>
      <c r="E4" s="224"/>
      <c r="F4" s="224"/>
      <c r="G4" s="224"/>
      <c r="H4" s="224"/>
      <c r="I4" s="224"/>
    </row>
    <row r="5" spans="1:10" ht="18" x14ac:dyDescent="0.25">
      <c r="B5" s="3" t="s">
        <v>21</v>
      </c>
      <c r="C5" s="224"/>
      <c r="D5" s="224"/>
      <c r="E5" s="224"/>
      <c r="F5" s="224"/>
      <c r="G5" s="224"/>
      <c r="H5" s="224"/>
      <c r="I5" s="224"/>
    </row>
    <row r="6" spans="1:10" ht="18" x14ac:dyDescent="0.25">
      <c r="B6" s="4"/>
      <c r="C6" s="5"/>
      <c r="D6" s="5"/>
      <c r="E6" s="5"/>
      <c r="F6" s="5"/>
      <c r="G6" s="5"/>
      <c r="H6" s="5"/>
    </row>
    <row r="7" spans="1:10" ht="18" x14ac:dyDescent="0.25">
      <c r="B7" s="3" t="s">
        <v>22</v>
      </c>
      <c r="C7" s="226"/>
      <c r="D7" s="224"/>
      <c r="E7" s="224"/>
      <c r="F7" s="224"/>
      <c r="G7" s="224"/>
      <c r="H7" s="224"/>
      <c r="I7" s="224"/>
    </row>
    <row r="8" spans="1:10" ht="18" x14ac:dyDescent="0.25">
      <c r="B8" s="3" t="s">
        <v>23</v>
      </c>
      <c r="C8" s="224"/>
      <c r="D8" s="224"/>
      <c r="E8" s="224"/>
      <c r="F8" s="224"/>
      <c r="G8" s="224"/>
      <c r="H8" s="224"/>
      <c r="I8" s="224"/>
    </row>
    <row r="9" spans="1:10" ht="24" customHeight="1" x14ac:dyDescent="0.2">
      <c r="B9" s="154" t="s">
        <v>24</v>
      </c>
      <c r="C9" s="224"/>
      <c r="D9" s="224"/>
      <c r="E9" s="224"/>
      <c r="F9" s="224"/>
      <c r="G9" s="224"/>
      <c r="H9" s="224"/>
      <c r="I9" s="224"/>
    </row>
    <row r="10" spans="1:10" s="14" customFormat="1" ht="32.25" customHeight="1" x14ac:dyDescent="0.25">
      <c r="B10" s="13" t="s">
        <v>25</v>
      </c>
      <c r="C10" s="227"/>
      <c r="D10" s="227"/>
      <c r="E10" s="227"/>
      <c r="F10" s="227"/>
      <c r="G10" s="227"/>
      <c r="H10" s="227"/>
      <c r="I10" s="227"/>
    </row>
    <row r="11" spans="1:10" x14ac:dyDescent="0.2">
      <c r="B11" s="6"/>
      <c r="C11" s="6"/>
      <c r="D11" s="6"/>
      <c r="E11" s="6"/>
      <c r="F11" s="6"/>
      <c r="G11" s="6"/>
      <c r="H11" s="6"/>
    </row>
    <row r="12" spans="1:10" ht="15.75" thickBot="1" x14ac:dyDescent="0.25"/>
    <row r="13" spans="1:10" ht="18" customHeight="1" thickBot="1" x14ac:dyDescent="0.25">
      <c r="B13" s="216" t="s">
        <v>26</v>
      </c>
      <c r="C13" s="217"/>
      <c r="D13" s="217"/>
      <c r="E13" s="217"/>
      <c r="F13" s="217"/>
      <c r="G13" s="217"/>
      <c r="H13" s="217"/>
      <c r="I13" s="218"/>
      <c r="J13" s="6"/>
    </row>
    <row r="14" spans="1:10" ht="147.75" customHeight="1" x14ac:dyDescent="0.2">
      <c r="B14" s="228" t="s">
        <v>27</v>
      </c>
      <c r="C14" s="228" t="s">
        <v>28</v>
      </c>
      <c r="D14" s="7" t="s">
        <v>29</v>
      </c>
      <c r="E14" s="7" t="s">
        <v>30</v>
      </c>
      <c r="F14" s="228" t="s">
        <v>31</v>
      </c>
      <c r="G14" s="163" t="s">
        <v>32</v>
      </c>
      <c r="H14" s="7" t="s">
        <v>33</v>
      </c>
      <c r="I14" s="219" t="s">
        <v>34</v>
      </c>
    </row>
    <row r="15" spans="1:10" ht="15.75" thickBot="1" x14ac:dyDescent="0.25">
      <c r="B15" s="220"/>
      <c r="C15" s="220"/>
      <c r="D15" s="229" t="s">
        <v>35</v>
      </c>
      <c r="E15" s="222"/>
      <c r="F15" s="220"/>
      <c r="G15" s="223" t="s">
        <v>36</v>
      </c>
      <c r="H15" s="223"/>
      <c r="I15" s="220"/>
    </row>
    <row r="16" spans="1:10" x14ac:dyDescent="0.2">
      <c r="A16" s="207" t="s">
        <v>37</v>
      </c>
      <c r="B16" s="155"/>
      <c r="C16" s="156"/>
      <c r="D16" s="165"/>
      <c r="E16" s="156"/>
      <c r="F16" s="159" t="e">
        <f>E16/D16</f>
        <v>#DIV/0!</v>
      </c>
      <c r="G16" s="157"/>
      <c r="H16" s="160">
        <f>ROUND(IF(G16&gt;0,G16*F16,0),2)</f>
        <v>0</v>
      </c>
      <c r="I16" s="158"/>
    </row>
    <row r="17" spans="1:9" x14ac:dyDescent="0.2">
      <c r="A17" s="208"/>
      <c r="B17" s="35"/>
      <c r="C17" s="36"/>
      <c r="D17" s="166"/>
      <c r="E17" s="36"/>
      <c r="F17" s="10" t="e">
        <f t="shared" ref="F17:F30" si="0">E17/D17</f>
        <v>#DIV/0!</v>
      </c>
      <c r="G17" s="34"/>
      <c r="H17" s="55">
        <f t="shared" ref="H17:H33" si="1">ROUND(IF(G17&gt;0,G17*F17,0),2)</f>
        <v>0</v>
      </c>
      <c r="I17" s="44"/>
    </row>
    <row r="18" spans="1:9" x14ac:dyDescent="0.2">
      <c r="A18" s="208"/>
      <c r="B18" s="35"/>
      <c r="C18" s="36"/>
      <c r="D18" s="166"/>
      <c r="E18" s="36"/>
      <c r="F18" s="10" t="e">
        <f t="shared" si="0"/>
        <v>#DIV/0!</v>
      </c>
      <c r="G18" s="34"/>
      <c r="H18" s="55">
        <f t="shared" si="1"/>
        <v>0</v>
      </c>
      <c r="I18" s="44"/>
    </row>
    <row r="19" spans="1:9" x14ac:dyDescent="0.2">
      <c r="A19" s="208"/>
      <c r="B19" s="35"/>
      <c r="C19" s="36"/>
      <c r="D19" s="36"/>
      <c r="E19" s="36"/>
      <c r="F19" s="10" t="e">
        <f t="shared" si="0"/>
        <v>#DIV/0!</v>
      </c>
      <c r="G19" s="34"/>
      <c r="H19" s="55">
        <f t="shared" si="1"/>
        <v>0</v>
      </c>
      <c r="I19" s="44"/>
    </row>
    <row r="20" spans="1:9" x14ac:dyDescent="0.2">
      <c r="A20" s="208"/>
      <c r="B20" s="35"/>
      <c r="C20" s="36"/>
      <c r="D20" s="36"/>
      <c r="E20" s="36"/>
      <c r="F20" s="10" t="e">
        <f t="shared" si="0"/>
        <v>#DIV/0!</v>
      </c>
      <c r="G20" s="34"/>
      <c r="H20" s="55">
        <f t="shared" si="1"/>
        <v>0</v>
      </c>
      <c r="I20" s="44"/>
    </row>
    <row r="21" spans="1:9" x14ac:dyDescent="0.2">
      <c r="A21" s="208"/>
      <c r="B21" s="35"/>
      <c r="C21" s="36"/>
      <c r="D21" s="36"/>
      <c r="E21" s="36"/>
      <c r="F21" s="10" t="e">
        <f t="shared" si="0"/>
        <v>#DIV/0!</v>
      </c>
      <c r="G21" s="34"/>
      <c r="H21" s="55">
        <f t="shared" si="1"/>
        <v>0</v>
      </c>
      <c r="I21" s="44"/>
    </row>
    <row r="22" spans="1:9" x14ac:dyDescent="0.2">
      <c r="A22" s="208"/>
      <c r="B22" s="35"/>
      <c r="C22" s="36"/>
      <c r="D22" s="36"/>
      <c r="E22" s="36"/>
      <c r="F22" s="10" t="e">
        <f t="shared" si="0"/>
        <v>#DIV/0!</v>
      </c>
      <c r="G22" s="34"/>
      <c r="H22" s="55">
        <f t="shared" si="1"/>
        <v>0</v>
      </c>
      <c r="I22" s="44"/>
    </row>
    <row r="23" spans="1:9" ht="16.5" customHeight="1" thickBot="1" x14ac:dyDescent="0.25">
      <c r="A23" s="209"/>
      <c r="B23" s="210" t="s">
        <v>38</v>
      </c>
      <c r="C23" s="211"/>
      <c r="D23" s="211"/>
      <c r="E23" s="211"/>
      <c r="F23" s="212"/>
      <c r="G23" s="161">
        <f>SUM(G16:G22)</f>
        <v>0</v>
      </c>
      <c r="H23" s="53">
        <f>SUM(H16:H22)</f>
        <v>0</v>
      </c>
      <c r="I23" s="45"/>
    </row>
    <row r="24" spans="1:9" x14ac:dyDescent="0.2">
      <c r="A24" s="207" t="s">
        <v>37</v>
      </c>
      <c r="B24" s="39"/>
      <c r="C24" s="40"/>
      <c r="D24" s="40"/>
      <c r="E24" s="40"/>
      <c r="F24" s="41" t="e">
        <f t="shared" si="0"/>
        <v>#DIV/0!</v>
      </c>
      <c r="G24" s="42"/>
      <c r="H24" s="56">
        <f t="shared" si="1"/>
        <v>0</v>
      </c>
      <c r="I24" s="43"/>
    </row>
    <row r="25" spans="1:9" x14ac:dyDescent="0.2">
      <c r="A25" s="208"/>
      <c r="B25" s="37"/>
      <c r="C25" s="38"/>
      <c r="D25" s="38"/>
      <c r="E25" s="38"/>
      <c r="F25" s="10" t="e">
        <f t="shared" si="0"/>
        <v>#DIV/0!</v>
      </c>
      <c r="G25" s="11"/>
      <c r="H25" s="55">
        <f t="shared" si="1"/>
        <v>0</v>
      </c>
      <c r="I25" s="44"/>
    </row>
    <row r="26" spans="1:9" x14ac:dyDescent="0.2">
      <c r="A26" s="208"/>
      <c r="B26" s="37"/>
      <c r="C26" s="38"/>
      <c r="D26" s="38"/>
      <c r="E26" s="38"/>
      <c r="F26" s="10" t="e">
        <f t="shared" si="0"/>
        <v>#DIV/0!</v>
      </c>
      <c r="G26" s="11"/>
      <c r="H26" s="55">
        <f t="shared" si="1"/>
        <v>0</v>
      </c>
      <c r="I26" s="46"/>
    </row>
    <row r="27" spans="1:9" x14ac:dyDescent="0.2">
      <c r="A27" s="208"/>
      <c r="B27" s="8"/>
      <c r="C27" s="9"/>
      <c r="D27" s="9"/>
      <c r="E27" s="9"/>
      <c r="F27" s="10" t="e">
        <f t="shared" si="0"/>
        <v>#DIV/0!</v>
      </c>
      <c r="G27" s="11"/>
      <c r="H27" s="55">
        <f t="shared" si="1"/>
        <v>0</v>
      </c>
      <c r="I27" s="46"/>
    </row>
    <row r="28" spans="1:9" x14ac:dyDescent="0.2">
      <c r="A28" s="208"/>
      <c r="B28" s="8"/>
      <c r="C28" s="9"/>
      <c r="D28" s="9"/>
      <c r="E28" s="9"/>
      <c r="F28" s="10" t="e">
        <f t="shared" si="0"/>
        <v>#DIV/0!</v>
      </c>
      <c r="G28" s="11"/>
      <c r="H28" s="55">
        <f t="shared" si="1"/>
        <v>0</v>
      </c>
      <c r="I28" s="46"/>
    </row>
    <row r="29" spans="1:9" x14ac:dyDescent="0.2">
      <c r="A29" s="208"/>
      <c r="B29" s="8"/>
      <c r="C29" s="9"/>
      <c r="D29" s="9"/>
      <c r="E29" s="9"/>
      <c r="F29" s="10" t="e">
        <f t="shared" si="0"/>
        <v>#DIV/0!</v>
      </c>
      <c r="G29" s="11"/>
      <c r="H29" s="55">
        <f t="shared" si="1"/>
        <v>0</v>
      </c>
      <c r="I29" s="46"/>
    </row>
    <row r="30" spans="1:9" x14ac:dyDescent="0.2">
      <c r="A30" s="208"/>
      <c r="B30" s="8"/>
      <c r="C30" s="9"/>
      <c r="D30" s="9"/>
      <c r="E30" s="9"/>
      <c r="F30" s="10" t="e">
        <f t="shared" si="0"/>
        <v>#DIV/0!</v>
      </c>
      <c r="G30" s="11"/>
      <c r="H30" s="55">
        <f t="shared" si="1"/>
        <v>0</v>
      </c>
      <c r="I30" s="46"/>
    </row>
    <row r="31" spans="1:9" ht="16.5" thickBot="1" x14ac:dyDescent="0.25">
      <c r="A31" s="209"/>
      <c r="B31" s="210" t="s">
        <v>38</v>
      </c>
      <c r="C31" s="211"/>
      <c r="D31" s="211"/>
      <c r="E31" s="211"/>
      <c r="F31" s="212"/>
      <c r="G31" s="162">
        <f>SUM(G24:G30)</f>
        <v>0</v>
      </c>
      <c r="H31" s="53">
        <f>SUM(H24:H30)</f>
        <v>0</v>
      </c>
      <c r="I31" s="47"/>
    </row>
    <row r="32" spans="1:9" ht="18" customHeight="1" x14ac:dyDescent="0.2">
      <c r="A32" s="207" t="s">
        <v>37</v>
      </c>
      <c r="B32" s="60"/>
      <c r="C32" s="60"/>
      <c r="D32" s="60"/>
      <c r="E32" s="60"/>
      <c r="F32" s="41" t="e">
        <f>E32/D32</f>
        <v>#DIV/0!</v>
      </c>
      <c r="G32" s="58"/>
      <c r="H32" s="59">
        <f t="shared" si="1"/>
        <v>0</v>
      </c>
      <c r="I32" s="51"/>
    </row>
    <row r="33" spans="1:13" ht="15.75" customHeight="1" x14ac:dyDescent="0.2">
      <c r="A33" s="208"/>
      <c r="B33" s="37"/>
      <c r="C33" s="38"/>
      <c r="D33" s="38"/>
      <c r="E33" s="38"/>
      <c r="F33" s="10" t="e">
        <f>E33/D33</f>
        <v>#DIV/0!</v>
      </c>
      <c r="G33" s="11"/>
      <c r="H33" s="57">
        <f t="shared" si="1"/>
        <v>0</v>
      </c>
      <c r="I33" s="46"/>
    </row>
    <row r="34" spans="1:13" ht="15" customHeight="1" thickBot="1" x14ac:dyDescent="0.25">
      <c r="A34" s="209"/>
      <c r="B34" s="213" t="s">
        <v>38</v>
      </c>
      <c r="C34" s="213"/>
      <c r="D34" s="213"/>
      <c r="E34" s="213"/>
      <c r="F34" s="213"/>
      <c r="G34" s="162">
        <f>SUM(G32:G33)</f>
        <v>0</v>
      </c>
      <c r="H34" s="53">
        <f>SUM(H32:H33)</f>
        <v>0</v>
      </c>
      <c r="I34" s="47"/>
    </row>
    <row r="35" spans="1:13" ht="60" customHeight="1" thickBot="1" x14ac:dyDescent="0.25">
      <c r="C35" s="12"/>
      <c r="D35" s="48" t="s">
        <v>39</v>
      </c>
      <c r="E35" s="49">
        <f>SUM(E16:E34)</f>
        <v>0</v>
      </c>
      <c r="F35" s="214" t="s">
        <v>40</v>
      </c>
      <c r="G35" s="215"/>
      <c r="H35" s="50">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16" t="s">
        <v>41</v>
      </c>
      <c r="C40" s="217"/>
      <c r="D40" s="217"/>
      <c r="E40" s="217"/>
      <c r="F40" s="217"/>
      <c r="G40" s="217"/>
      <c r="H40" s="217"/>
      <c r="I40" s="218"/>
    </row>
    <row r="41" spans="1:13" ht="108" x14ac:dyDescent="0.2">
      <c r="B41" s="228" t="s">
        <v>27</v>
      </c>
      <c r="C41" s="228" t="s">
        <v>28</v>
      </c>
      <c r="D41" s="7" t="s">
        <v>29</v>
      </c>
      <c r="E41" s="7" t="s">
        <v>30</v>
      </c>
      <c r="F41" s="228" t="s">
        <v>31</v>
      </c>
      <c r="G41" s="7" t="s">
        <v>32</v>
      </c>
      <c r="H41" s="7" t="s">
        <v>33</v>
      </c>
      <c r="I41" s="219" t="s">
        <v>34</v>
      </c>
    </row>
    <row r="42" spans="1:13" ht="15.75" thickBot="1" x14ac:dyDescent="0.25">
      <c r="B42" s="220"/>
      <c r="C42" s="220"/>
      <c r="D42" s="221" t="s">
        <v>35</v>
      </c>
      <c r="E42" s="222"/>
      <c r="F42" s="220"/>
      <c r="G42" s="223" t="s">
        <v>36</v>
      </c>
      <c r="H42" s="223"/>
      <c r="I42" s="220"/>
    </row>
    <row r="43" spans="1:13" x14ac:dyDescent="0.2">
      <c r="A43" s="207" t="s">
        <v>37</v>
      </c>
      <c r="B43" s="155"/>
      <c r="C43" s="156"/>
      <c r="D43" s="165"/>
      <c r="E43" s="156"/>
      <c r="F43" s="159" t="e">
        <f t="shared" ref="F43:F49" si="2">E43/D43</f>
        <v>#DIV/0!</v>
      </c>
      <c r="G43" s="157"/>
      <c r="H43" s="160">
        <f t="shared" ref="H43:H49" si="3">ROUND(IF(G43&gt;0,G43*F43,0),2)</f>
        <v>0</v>
      </c>
      <c r="I43" s="158"/>
    </row>
    <row r="44" spans="1:13" x14ac:dyDescent="0.2">
      <c r="A44" s="208"/>
      <c r="B44" s="35"/>
      <c r="C44" s="36"/>
      <c r="D44" s="36"/>
      <c r="E44" s="36"/>
      <c r="F44" s="10" t="e">
        <f t="shared" si="2"/>
        <v>#DIV/0!</v>
      </c>
      <c r="G44" s="34"/>
      <c r="H44" s="55">
        <f t="shared" si="3"/>
        <v>0</v>
      </c>
      <c r="I44" s="44"/>
    </row>
    <row r="45" spans="1:13" x14ac:dyDescent="0.2">
      <c r="A45" s="208"/>
      <c r="B45" s="35"/>
      <c r="C45" s="36"/>
      <c r="D45" s="36"/>
      <c r="E45" s="36"/>
      <c r="F45" s="10" t="e">
        <f t="shared" si="2"/>
        <v>#DIV/0!</v>
      </c>
      <c r="G45" s="34"/>
      <c r="H45" s="55">
        <f t="shared" si="3"/>
        <v>0</v>
      </c>
      <c r="I45" s="44"/>
    </row>
    <row r="46" spans="1:13" x14ac:dyDescent="0.2">
      <c r="A46" s="208"/>
      <c r="B46" s="35"/>
      <c r="C46" s="36"/>
      <c r="D46" s="36"/>
      <c r="E46" s="36"/>
      <c r="F46" s="10" t="e">
        <f t="shared" si="2"/>
        <v>#DIV/0!</v>
      </c>
      <c r="G46" s="34"/>
      <c r="H46" s="55">
        <f t="shared" si="3"/>
        <v>0</v>
      </c>
      <c r="I46" s="44"/>
    </row>
    <row r="47" spans="1:13" x14ac:dyDescent="0.2">
      <c r="A47" s="208"/>
      <c r="B47" s="35"/>
      <c r="C47" s="36"/>
      <c r="D47" s="36"/>
      <c r="E47" s="36"/>
      <c r="F47" s="10" t="e">
        <f t="shared" si="2"/>
        <v>#DIV/0!</v>
      </c>
      <c r="G47" s="34"/>
      <c r="H47" s="55">
        <f t="shared" si="3"/>
        <v>0</v>
      </c>
      <c r="I47" s="44"/>
    </row>
    <row r="48" spans="1:13" x14ac:dyDescent="0.2">
      <c r="A48" s="208"/>
      <c r="B48" s="35"/>
      <c r="C48" s="36"/>
      <c r="D48" s="36"/>
      <c r="E48" s="36"/>
      <c r="F48" s="10" t="e">
        <f t="shared" si="2"/>
        <v>#DIV/0!</v>
      </c>
      <c r="G48" s="34"/>
      <c r="H48" s="55">
        <f t="shared" si="3"/>
        <v>0</v>
      </c>
      <c r="I48" s="44"/>
    </row>
    <row r="49" spans="1:9" x14ac:dyDescent="0.2">
      <c r="A49" s="208"/>
      <c r="B49" s="35"/>
      <c r="C49" s="36"/>
      <c r="D49" s="36"/>
      <c r="E49" s="36"/>
      <c r="F49" s="10" t="e">
        <f t="shared" si="2"/>
        <v>#DIV/0!</v>
      </c>
      <c r="G49" s="34"/>
      <c r="H49" s="55">
        <f t="shared" si="3"/>
        <v>0</v>
      </c>
      <c r="I49" s="44"/>
    </row>
    <row r="50" spans="1:9" ht="16.5" thickBot="1" x14ac:dyDescent="0.25">
      <c r="A50" s="209"/>
      <c r="B50" s="210" t="s">
        <v>38</v>
      </c>
      <c r="C50" s="211"/>
      <c r="D50" s="211"/>
      <c r="E50" s="211"/>
      <c r="F50" s="212"/>
      <c r="G50" s="54"/>
      <c r="H50" s="53">
        <f>SUM(H43:H49)</f>
        <v>0</v>
      </c>
      <c r="I50" s="45"/>
    </row>
    <row r="51" spans="1:9" x14ac:dyDescent="0.2">
      <c r="A51" s="207" t="s">
        <v>37</v>
      </c>
      <c r="B51" s="39"/>
      <c r="C51" s="40"/>
      <c r="D51" s="40"/>
      <c r="E51" s="40"/>
      <c r="F51" s="41" t="e">
        <f t="shared" ref="F51:F57" si="4">E51/D51</f>
        <v>#DIV/0!</v>
      </c>
      <c r="G51" s="42"/>
      <c r="H51" s="56">
        <f t="shared" ref="H51:H57" si="5">ROUND(IF(G51&gt;0,G51*F51,0),2)</f>
        <v>0</v>
      </c>
      <c r="I51" s="43"/>
    </row>
    <row r="52" spans="1:9" x14ac:dyDescent="0.2">
      <c r="A52" s="208"/>
      <c r="B52" s="37"/>
      <c r="C52" s="38"/>
      <c r="D52" s="38"/>
      <c r="E52" s="38"/>
      <c r="F52" s="10" t="e">
        <f t="shared" si="4"/>
        <v>#DIV/0!</v>
      </c>
      <c r="G52" s="11"/>
      <c r="H52" s="55">
        <f t="shared" si="5"/>
        <v>0</v>
      </c>
      <c r="I52" s="44"/>
    </row>
    <row r="53" spans="1:9" x14ac:dyDescent="0.2">
      <c r="A53" s="208"/>
      <c r="B53" s="37"/>
      <c r="C53" s="38"/>
      <c r="D53" s="38"/>
      <c r="E53" s="38"/>
      <c r="F53" s="10" t="e">
        <f t="shared" si="4"/>
        <v>#DIV/0!</v>
      </c>
      <c r="G53" s="11"/>
      <c r="H53" s="55">
        <f t="shared" si="5"/>
        <v>0</v>
      </c>
      <c r="I53" s="46"/>
    </row>
    <row r="54" spans="1:9" x14ac:dyDescent="0.2">
      <c r="A54" s="208"/>
      <c r="B54" s="8"/>
      <c r="C54" s="9"/>
      <c r="D54" s="9"/>
      <c r="E54" s="9"/>
      <c r="F54" s="10" t="e">
        <f t="shared" si="4"/>
        <v>#DIV/0!</v>
      </c>
      <c r="G54" s="11"/>
      <c r="H54" s="55">
        <f t="shared" si="5"/>
        <v>0</v>
      </c>
      <c r="I54" s="46"/>
    </row>
    <row r="55" spans="1:9" x14ac:dyDescent="0.2">
      <c r="A55" s="208"/>
      <c r="B55" s="8"/>
      <c r="C55" s="9"/>
      <c r="D55" s="9"/>
      <c r="E55" s="9"/>
      <c r="F55" s="10" t="e">
        <f t="shared" si="4"/>
        <v>#DIV/0!</v>
      </c>
      <c r="G55" s="11"/>
      <c r="H55" s="55">
        <f t="shared" si="5"/>
        <v>0</v>
      </c>
      <c r="I55" s="46"/>
    </row>
    <row r="56" spans="1:9" x14ac:dyDescent="0.2">
      <c r="A56" s="208"/>
      <c r="B56" s="8"/>
      <c r="C56" s="9"/>
      <c r="D56" s="9"/>
      <c r="E56" s="9"/>
      <c r="F56" s="10" t="e">
        <f t="shared" si="4"/>
        <v>#DIV/0!</v>
      </c>
      <c r="G56" s="11"/>
      <c r="H56" s="55">
        <f t="shared" si="5"/>
        <v>0</v>
      </c>
      <c r="I56" s="46"/>
    </row>
    <row r="57" spans="1:9" x14ac:dyDescent="0.2">
      <c r="A57" s="208"/>
      <c r="B57" s="8"/>
      <c r="C57" s="9"/>
      <c r="D57" s="9"/>
      <c r="E57" s="9"/>
      <c r="F57" s="10" t="e">
        <f t="shared" si="4"/>
        <v>#DIV/0!</v>
      </c>
      <c r="G57" s="11"/>
      <c r="H57" s="55">
        <f t="shared" si="5"/>
        <v>0</v>
      </c>
      <c r="I57" s="46"/>
    </row>
    <row r="58" spans="1:9" ht="16.5" thickBot="1" x14ac:dyDescent="0.25">
      <c r="A58" s="209"/>
      <c r="B58" s="210" t="s">
        <v>38</v>
      </c>
      <c r="C58" s="211"/>
      <c r="D58" s="211"/>
      <c r="E58" s="211"/>
      <c r="F58" s="212"/>
      <c r="G58" s="52"/>
      <c r="H58" s="53">
        <f>SUM(H51:H57)</f>
        <v>0</v>
      </c>
      <c r="I58" s="47"/>
    </row>
    <row r="59" spans="1:9" ht="15.75" x14ac:dyDescent="0.2">
      <c r="A59" s="207" t="s">
        <v>37</v>
      </c>
      <c r="B59" s="60"/>
      <c r="C59" s="60"/>
      <c r="D59" s="60"/>
      <c r="E59" s="60"/>
      <c r="F59" s="41" t="e">
        <f>E59/D59</f>
        <v>#DIV/0!</v>
      </c>
      <c r="G59" s="58"/>
      <c r="H59" s="59">
        <f>ROUND(IF(G59&gt;0,G59*F59,0),2)</f>
        <v>0</v>
      </c>
      <c r="I59" s="51"/>
    </row>
    <row r="60" spans="1:9" x14ac:dyDescent="0.2">
      <c r="A60" s="208"/>
      <c r="B60" s="37"/>
      <c r="C60" s="38"/>
      <c r="D60" s="38"/>
      <c r="E60" s="38"/>
      <c r="F60" s="10" t="e">
        <f>E60/D60</f>
        <v>#DIV/0!</v>
      </c>
      <c r="G60" s="11"/>
      <c r="H60" s="57">
        <f>ROUND(IF(G60&gt;0,G60*F60,0),2)</f>
        <v>0</v>
      </c>
      <c r="I60" s="46"/>
    </row>
    <row r="61" spans="1:9" ht="16.5" thickBot="1" x14ac:dyDescent="0.25">
      <c r="A61" s="209"/>
      <c r="B61" s="210" t="s">
        <v>38</v>
      </c>
      <c r="C61" s="211"/>
      <c r="D61" s="211"/>
      <c r="E61" s="211"/>
      <c r="F61" s="212"/>
      <c r="G61" s="52"/>
      <c r="H61" s="53">
        <f>SUM(H59:H60)</f>
        <v>0</v>
      </c>
      <c r="I61" s="47"/>
    </row>
    <row r="62" spans="1:9" ht="54" customHeight="1" thickBot="1" x14ac:dyDescent="0.25">
      <c r="C62" s="12"/>
      <c r="D62" s="48" t="s">
        <v>39</v>
      </c>
      <c r="E62" s="49">
        <f>SUM(E43:E61)</f>
        <v>0</v>
      </c>
      <c r="F62" s="214" t="s">
        <v>40</v>
      </c>
      <c r="G62" s="215"/>
      <c r="H62" s="50">
        <f>SUM(H61,H58,H50)</f>
        <v>0</v>
      </c>
    </row>
    <row r="66" spans="1:9" ht="15.75" thickBot="1" x14ac:dyDescent="0.25"/>
    <row r="67" spans="1:9" ht="18.75" thickBot="1" x14ac:dyDescent="0.25">
      <c r="B67" s="216" t="s">
        <v>42</v>
      </c>
      <c r="C67" s="217"/>
      <c r="D67" s="217"/>
      <c r="E67" s="217"/>
      <c r="F67" s="217"/>
      <c r="G67" s="217"/>
      <c r="H67" s="217"/>
      <c r="I67" s="218"/>
    </row>
    <row r="68" spans="1:9" ht="108" x14ac:dyDescent="0.2">
      <c r="B68" s="228" t="s">
        <v>27</v>
      </c>
      <c r="C68" s="228" t="s">
        <v>28</v>
      </c>
      <c r="D68" s="7" t="s">
        <v>29</v>
      </c>
      <c r="E68" s="7" t="s">
        <v>30</v>
      </c>
      <c r="F68" s="228" t="s">
        <v>31</v>
      </c>
      <c r="G68" s="7" t="s">
        <v>32</v>
      </c>
      <c r="H68" s="7" t="s">
        <v>33</v>
      </c>
      <c r="I68" s="219" t="s">
        <v>34</v>
      </c>
    </row>
    <row r="69" spans="1:9" ht="15.75" thickBot="1" x14ac:dyDescent="0.25">
      <c r="B69" s="220"/>
      <c r="C69" s="220"/>
      <c r="D69" s="221" t="s">
        <v>35</v>
      </c>
      <c r="E69" s="222"/>
      <c r="F69" s="220"/>
      <c r="G69" s="223" t="s">
        <v>36</v>
      </c>
      <c r="H69" s="223"/>
      <c r="I69" s="220"/>
    </row>
    <row r="70" spans="1:9" x14ac:dyDescent="0.2">
      <c r="A70" s="207" t="s">
        <v>37</v>
      </c>
      <c r="B70" s="155"/>
      <c r="C70" s="156"/>
      <c r="D70" s="156"/>
      <c r="E70" s="156"/>
      <c r="F70" s="159" t="e">
        <f t="shared" ref="F70:F76" si="6">E70/D70</f>
        <v>#DIV/0!</v>
      </c>
      <c r="G70" s="157"/>
      <c r="H70" s="160">
        <f t="shared" ref="H70:H76" si="7">ROUND(IF(G70&gt;0,G70*F70,0),2)</f>
        <v>0</v>
      </c>
      <c r="I70" s="158"/>
    </row>
    <row r="71" spans="1:9" x14ac:dyDescent="0.2">
      <c r="A71" s="208"/>
      <c r="B71" s="35"/>
      <c r="C71" s="36"/>
      <c r="D71" s="36"/>
      <c r="E71" s="36"/>
      <c r="F71" s="10" t="e">
        <f t="shared" si="6"/>
        <v>#DIV/0!</v>
      </c>
      <c r="G71" s="34"/>
      <c r="H71" s="55">
        <f t="shared" si="7"/>
        <v>0</v>
      </c>
      <c r="I71" s="44"/>
    </row>
    <row r="72" spans="1:9" x14ac:dyDescent="0.2">
      <c r="A72" s="208"/>
      <c r="B72" s="35"/>
      <c r="C72" s="36"/>
      <c r="D72" s="36"/>
      <c r="E72" s="36"/>
      <c r="F72" s="10" t="e">
        <f t="shared" si="6"/>
        <v>#DIV/0!</v>
      </c>
      <c r="G72" s="34"/>
      <c r="H72" s="55">
        <f t="shared" si="7"/>
        <v>0</v>
      </c>
      <c r="I72" s="44"/>
    </row>
    <row r="73" spans="1:9" x14ac:dyDescent="0.2">
      <c r="A73" s="208"/>
      <c r="B73" s="35"/>
      <c r="C73" s="36"/>
      <c r="D73" s="36"/>
      <c r="E73" s="36"/>
      <c r="F73" s="10" t="e">
        <f t="shared" si="6"/>
        <v>#DIV/0!</v>
      </c>
      <c r="G73" s="34"/>
      <c r="H73" s="55">
        <f t="shared" si="7"/>
        <v>0</v>
      </c>
      <c r="I73" s="44"/>
    </row>
    <row r="74" spans="1:9" x14ac:dyDescent="0.2">
      <c r="A74" s="208"/>
      <c r="B74" s="35"/>
      <c r="C74" s="36"/>
      <c r="D74" s="36"/>
      <c r="E74" s="36"/>
      <c r="F74" s="10" t="e">
        <f t="shared" si="6"/>
        <v>#DIV/0!</v>
      </c>
      <c r="G74" s="34"/>
      <c r="H74" s="55">
        <f t="shared" si="7"/>
        <v>0</v>
      </c>
      <c r="I74" s="44"/>
    </row>
    <row r="75" spans="1:9" x14ac:dyDescent="0.2">
      <c r="A75" s="208"/>
      <c r="B75" s="35"/>
      <c r="C75" s="36"/>
      <c r="D75" s="36"/>
      <c r="E75" s="36"/>
      <c r="F75" s="10" t="e">
        <f t="shared" si="6"/>
        <v>#DIV/0!</v>
      </c>
      <c r="G75" s="34"/>
      <c r="H75" s="55">
        <f t="shared" si="7"/>
        <v>0</v>
      </c>
      <c r="I75" s="44"/>
    </row>
    <row r="76" spans="1:9" x14ac:dyDescent="0.2">
      <c r="A76" s="208"/>
      <c r="B76" s="35"/>
      <c r="C76" s="36"/>
      <c r="D76" s="36"/>
      <c r="E76" s="36"/>
      <c r="F76" s="10" t="e">
        <f t="shared" si="6"/>
        <v>#DIV/0!</v>
      </c>
      <c r="G76" s="34"/>
      <c r="H76" s="55">
        <f t="shared" si="7"/>
        <v>0</v>
      </c>
      <c r="I76" s="44"/>
    </row>
    <row r="77" spans="1:9" ht="16.5" thickBot="1" x14ac:dyDescent="0.25">
      <c r="A77" s="209"/>
      <c r="B77" s="210" t="s">
        <v>38</v>
      </c>
      <c r="C77" s="211"/>
      <c r="D77" s="211"/>
      <c r="E77" s="211"/>
      <c r="F77" s="212"/>
      <c r="G77" s="54"/>
      <c r="H77" s="53">
        <f>SUM(H70:H76)</f>
        <v>0</v>
      </c>
      <c r="I77" s="45"/>
    </row>
    <row r="78" spans="1:9" x14ac:dyDescent="0.2">
      <c r="A78" s="207" t="s">
        <v>37</v>
      </c>
      <c r="B78" s="39"/>
      <c r="C78" s="40"/>
      <c r="D78" s="40"/>
      <c r="E78" s="40"/>
      <c r="F78" s="41" t="e">
        <f t="shared" ref="F78:F84" si="8">E78/D78</f>
        <v>#DIV/0!</v>
      </c>
      <c r="G78" s="42"/>
      <c r="H78" s="56">
        <f t="shared" ref="H78:H84" si="9">ROUND(IF(G78&gt;0,G78*F78,0),2)</f>
        <v>0</v>
      </c>
      <c r="I78" s="43"/>
    </row>
    <row r="79" spans="1:9" x14ac:dyDescent="0.2">
      <c r="A79" s="208"/>
      <c r="B79" s="37"/>
      <c r="C79" s="38"/>
      <c r="D79" s="38"/>
      <c r="E79" s="38"/>
      <c r="F79" s="10" t="e">
        <f t="shared" si="8"/>
        <v>#DIV/0!</v>
      </c>
      <c r="G79" s="11"/>
      <c r="H79" s="55">
        <f t="shared" si="9"/>
        <v>0</v>
      </c>
      <c r="I79" s="44"/>
    </row>
    <row r="80" spans="1:9" x14ac:dyDescent="0.2">
      <c r="A80" s="208"/>
      <c r="B80" s="37"/>
      <c r="C80" s="38"/>
      <c r="D80" s="38"/>
      <c r="E80" s="38"/>
      <c r="F80" s="10" t="e">
        <f t="shared" si="8"/>
        <v>#DIV/0!</v>
      </c>
      <c r="G80" s="11"/>
      <c r="H80" s="55">
        <f t="shared" si="9"/>
        <v>0</v>
      </c>
      <c r="I80" s="46"/>
    </row>
    <row r="81" spans="1:9" x14ac:dyDescent="0.2">
      <c r="A81" s="208"/>
      <c r="B81" s="8"/>
      <c r="C81" s="9"/>
      <c r="D81" s="9"/>
      <c r="E81" s="9"/>
      <c r="F81" s="10" t="e">
        <f t="shared" si="8"/>
        <v>#DIV/0!</v>
      </c>
      <c r="G81" s="11"/>
      <c r="H81" s="55">
        <f t="shared" si="9"/>
        <v>0</v>
      </c>
      <c r="I81" s="46"/>
    </row>
    <row r="82" spans="1:9" x14ac:dyDescent="0.2">
      <c r="A82" s="208"/>
      <c r="B82" s="8"/>
      <c r="C82" s="9"/>
      <c r="D82" s="9"/>
      <c r="E82" s="9"/>
      <c r="F82" s="10" t="e">
        <f t="shared" si="8"/>
        <v>#DIV/0!</v>
      </c>
      <c r="G82" s="11"/>
      <c r="H82" s="55">
        <f t="shared" si="9"/>
        <v>0</v>
      </c>
      <c r="I82" s="46"/>
    </row>
    <row r="83" spans="1:9" x14ac:dyDescent="0.2">
      <c r="A83" s="208"/>
      <c r="B83" s="8"/>
      <c r="C83" s="9"/>
      <c r="D83" s="9"/>
      <c r="E83" s="9"/>
      <c r="F83" s="10" t="e">
        <f t="shared" si="8"/>
        <v>#DIV/0!</v>
      </c>
      <c r="G83" s="11"/>
      <c r="H83" s="55">
        <f t="shared" si="9"/>
        <v>0</v>
      </c>
      <c r="I83" s="46"/>
    </row>
    <row r="84" spans="1:9" x14ac:dyDescent="0.2">
      <c r="A84" s="208"/>
      <c r="B84" s="8"/>
      <c r="C84" s="9"/>
      <c r="D84" s="9"/>
      <c r="E84" s="9"/>
      <c r="F84" s="10" t="e">
        <f t="shared" si="8"/>
        <v>#DIV/0!</v>
      </c>
      <c r="G84" s="11"/>
      <c r="H84" s="55">
        <f t="shared" si="9"/>
        <v>0</v>
      </c>
      <c r="I84" s="46"/>
    </row>
    <row r="85" spans="1:9" ht="16.5" thickBot="1" x14ac:dyDescent="0.25">
      <c r="A85" s="209"/>
      <c r="B85" s="210" t="s">
        <v>38</v>
      </c>
      <c r="C85" s="211"/>
      <c r="D85" s="211"/>
      <c r="E85" s="211"/>
      <c r="F85" s="212"/>
      <c r="G85" s="52"/>
      <c r="H85" s="53">
        <f>SUM(H78:H84)</f>
        <v>0</v>
      </c>
      <c r="I85" s="47"/>
    </row>
    <row r="86" spans="1:9" ht="15.75" x14ac:dyDescent="0.2">
      <c r="A86" s="207" t="s">
        <v>37</v>
      </c>
      <c r="B86" s="60"/>
      <c r="C86" s="60"/>
      <c r="D86" s="60"/>
      <c r="E86" s="60"/>
      <c r="F86" s="41" t="e">
        <f>E86/D86</f>
        <v>#DIV/0!</v>
      </c>
      <c r="G86" s="58"/>
      <c r="H86" s="59">
        <f>ROUND(IF(G86&gt;0,G86*F86,0),2)</f>
        <v>0</v>
      </c>
      <c r="I86" s="51"/>
    </row>
    <row r="87" spans="1:9" x14ac:dyDescent="0.2">
      <c r="A87" s="208"/>
      <c r="B87" s="37"/>
      <c r="C87" s="38"/>
      <c r="D87" s="38"/>
      <c r="E87" s="38"/>
      <c r="F87" s="10" t="e">
        <f>E87/D87</f>
        <v>#DIV/0!</v>
      </c>
      <c r="G87" s="11"/>
      <c r="H87" s="57">
        <f>ROUND(IF(G87&gt;0,G87*F87,0),2)</f>
        <v>0</v>
      </c>
      <c r="I87" s="46"/>
    </row>
    <row r="88" spans="1:9" ht="16.5" thickBot="1" x14ac:dyDescent="0.25">
      <c r="A88" s="209"/>
      <c r="B88" s="213" t="s">
        <v>38</v>
      </c>
      <c r="C88" s="213"/>
      <c r="D88" s="213"/>
      <c r="E88" s="213"/>
      <c r="F88" s="213"/>
      <c r="G88" s="52"/>
      <c r="H88" s="53">
        <f>SUM(H86:H87)</f>
        <v>0</v>
      </c>
      <c r="I88" s="47"/>
    </row>
    <row r="89" spans="1:9" ht="51.75" customHeight="1" thickBot="1" x14ac:dyDescent="0.25">
      <c r="C89" s="12"/>
      <c r="D89" s="48" t="s">
        <v>39</v>
      </c>
      <c r="E89" s="49">
        <f>SUM(E70:E88)</f>
        <v>0</v>
      </c>
      <c r="F89" s="214" t="s">
        <v>40</v>
      </c>
      <c r="G89" s="215"/>
      <c r="H89" s="50">
        <f>SUM(H88,H85,H77)</f>
        <v>0</v>
      </c>
    </row>
    <row r="91" spans="1:9" ht="15.75" thickBot="1" x14ac:dyDescent="0.25"/>
    <row r="92" spans="1:9" ht="18.75" thickBot="1" x14ac:dyDescent="0.25">
      <c r="B92" s="216" t="s">
        <v>43</v>
      </c>
      <c r="C92" s="217"/>
      <c r="D92" s="217"/>
      <c r="E92" s="217"/>
      <c r="F92" s="217"/>
      <c r="G92" s="217"/>
      <c r="H92" s="217"/>
      <c r="I92" s="218"/>
    </row>
    <row r="93" spans="1:9" ht="108" x14ac:dyDescent="0.2">
      <c r="B93" s="228" t="s">
        <v>27</v>
      </c>
      <c r="C93" s="228" t="s">
        <v>28</v>
      </c>
      <c r="D93" s="7" t="s">
        <v>29</v>
      </c>
      <c r="E93" s="7" t="s">
        <v>30</v>
      </c>
      <c r="F93" s="228" t="s">
        <v>31</v>
      </c>
      <c r="G93" s="7" t="s">
        <v>32</v>
      </c>
      <c r="H93" s="7" t="s">
        <v>33</v>
      </c>
      <c r="I93" s="219" t="s">
        <v>34</v>
      </c>
    </row>
    <row r="94" spans="1:9" ht="15.75" thickBot="1" x14ac:dyDescent="0.25">
      <c r="B94" s="220"/>
      <c r="C94" s="220"/>
      <c r="D94" s="221" t="s">
        <v>44</v>
      </c>
      <c r="E94" s="222"/>
      <c r="F94" s="220"/>
      <c r="G94" s="223" t="s">
        <v>36</v>
      </c>
      <c r="H94" s="223"/>
      <c r="I94" s="220"/>
    </row>
    <row r="95" spans="1:9" x14ac:dyDescent="0.2">
      <c r="A95" s="207" t="s">
        <v>37</v>
      </c>
      <c r="B95" s="155"/>
      <c r="C95" s="156"/>
      <c r="D95" s="156"/>
      <c r="E95" s="156"/>
      <c r="F95" s="159" t="e">
        <f t="shared" ref="F95:F101" si="10">E95/D95</f>
        <v>#DIV/0!</v>
      </c>
      <c r="G95" s="157"/>
      <c r="H95" s="160">
        <f t="shared" ref="H95:H101" si="11">ROUND(IF(G95&gt;0,G95*F95,0),2)</f>
        <v>0</v>
      </c>
      <c r="I95" s="158"/>
    </row>
    <row r="96" spans="1:9" x14ac:dyDescent="0.2">
      <c r="A96" s="208"/>
      <c r="B96" s="35"/>
      <c r="C96" s="36"/>
      <c r="D96" s="36"/>
      <c r="E96" s="36"/>
      <c r="F96" s="10" t="e">
        <f t="shared" si="10"/>
        <v>#DIV/0!</v>
      </c>
      <c r="G96" s="34"/>
      <c r="H96" s="55">
        <f t="shared" si="11"/>
        <v>0</v>
      </c>
      <c r="I96" s="44"/>
    </row>
    <row r="97" spans="1:9" x14ac:dyDescent="0.2">
      <c r="A97" s="208"/>
      <c r="B97" s="35"/>
      <c r="C97" s="36"/>
      <c r="D97" s="36"/>
      <c r="E97" s="36"/>
      <c r="F97" s="10" t="e">
        <f t="shared" si="10"/>
        <v>#DIV/0!</v>
      </c>
      <c r="G97" s="34"/>
      <c r="H97" s="55">
        <f t="shared" si="11"/>
        <v>0</v>
      </c>
      <c r="I97" s="44"/>
    </row>
    <row r="98" spans="1:9" x14ac:dyDescent="0.2">
      <c r="A98" s="208"/>
      <c r="B98" s="35"/>
      <c r="C98" s="36"/>
      <c r="D98" s="36"/>
      <c r="E98" s="36"/>
      <c r="F98" s="10" t="e">
        <f t="shared" si="10"/>
        <v>#DIV/0!</v>
      </c>
      <c r="G98" s="34"/>
      <c r="H98" s="55">
        <f t="shared" si="11"/>
        <v>0</v>
      </c>
      <c r="I98" s="44"/>
    </row>
    <row r="99" spans="1:9" x14ac:dyDescent="0.2">
      <c r="A99" s="208"/>
      <c r="B99" s="35"/>
      <c r="C99" s="36"/>
      <c r="D99" s="36"/>
      <c r="E99" s="36"/>
      <c r="F99" s="10" t="e">
        <f t="shared" si="10"/>
        <v>#DIV/0!</v>
      </c>
      <c r="G99" s="34"/>
      <c r="H99" s="55">
        <f t="shared" si="11"/>
        <v>0</v>
      </c>
      <c r="I99" s="44"/>
    </row>
    <row r="100" spans="1:9" x14ac:dyDescent="0.2">
      <c r="A100" s="208"/>
      <c r="B100" s="35"/>
      <c r="C100" s="36"/>
      <c r="D100" s="36"/>
      <c r="E100" s="36"/>
      <c r="F100" s="10" t="e">
        <f t="shared" si="10"/>
        <v>#DIV/0!</v>
      </c>
      <c r="G100" s="34"/>
      <c r="H100" s="55">
        <f t="shared" si="11"/>
        <v>0</v>
      </c>
      <c r="I100" s="44"/>
    </row>
    <row r="101" spans="1:9" x14ac:dyDescent="0.2">
      <c r="A101" s="208"/>
      <c r="B101" s="35"/>
      <c r="C101" s="36"/>
      <c r="D101" s="36"/>
      <c r="E101" s="36"/>
      <c r="F101" s="10" t="e">
        <f t="shared" si="10"/>
        <v>#DIV/0!</v>
      </c>
      <c r="G101" s="34"/>
      <c r="H101" s="55">
        <f t="shared" si="11"/>
        <v>0</v>
      </c>
      <c r="I101" s="44"/>
    </row>
    <row r="102" spans="1:9" ht="16.5" thickBot="1" x14ac:dyDescent="0.25">
      <c r="A102" s="209"/>
      <c r="B102" s="210" t="s">
        <v>38</v>
      </c>
      <c r="C102" s="211"/>
      <c r="D102" s="211"/>
      <c r="E102" s="211"/>
      <c r="F102" s="212"/>
      <c r="G102" s="54"/>
      <c r="H102" s="53">
        <f>SUM(H95:H101)</f>
        <v>0</v>
      </c>
      <c r="I102" s="45"/>
    </row>
    <row r="103" spans="1:9" x14ac:dyDescent="0.2">
      <c r="A103" s="207" t="s">
        <v>37</v>
      </c>
      <c r="B103" s="39"/>
      <c r="C103" s="40"/>
      <c r="D103" s="40"/>
      <c r="E103" s="40"/>
      <c r="F103" s="41" t="e">
        <f t="shared" ref="F103:F109" si="12">E103/D103</f>
        <v>#DIV/0!</v>
      </c>
      <c r="G103" s="42"/>
      <c r="H103" s="56">
        <f t="shared" ref="H103:H109" si="13">ROUND(IF(G103&gt;0,G103*F103,0),2)</f>
        <v>0</v>
      </c>
      <c r="I103" s="43"/>
    </row>
    <row r="104" spans="1:9" x14ac:dyDescent="0.2">
      <c r="A104" s="208"/>
      <c r="B104" s="37"/>
      <c r="C104" s="38"/>
      <c r="D104" s="38"/>
      <c r="E104" s="38"/>
      <c r="F104" s="10" t="e">
        <f t="shared" si="12"/>
        <v>#DIV/0!</v>
      </c>
      <c r="G104" s="11"/>
      <c r="H104" s="55">
        <f t="shared" si="13"/>
        <v>0</v>
      </c>
      <c r="I104" s="44"/>
    </row>
    <row r="105" spans="1:9" x14ac:dyDescent="0.2">
      <c r="A105" s="208"/>
      <c r="B105" s="37"/>
      <c r="C105" s="38"/>
      <c r="D105" s="38"/>
      <c r="E105" s="38"/>
      <c r="F105" s="10" t="e">
        <f t="shared" si="12"/>
        <v>#DIV/0!</v>
      </c>
      <c r="G105" s="11"/>
      <c r="H105" s="55">
        <f t="shared" si="13"/>
        <v>0</v>
      </c>
      <c r="I105" s="46"/>
    </row>
    <row r="106" spans="1:9" x14ac:dyDescent="0.2">
      <c r="A106" s="208"/>
      <c r="B106" s="8"/>
      <c r="C106" s="9"/>
      <c r="D106" s="9"/>
      <c r="E106" s="9"/>
      <c r="F106" s="10" t="e">
        <f t="shared" si="12"/>
        <v>#DIV/0!</v>
      </c>
      <c r="G106" s="11"/>
      <c r="H106" s="55">
        <f t="shared" si="13"/>
        <v>0</v>
      </c>
      <c r="I106" s="46"/>
    </row>
    <row r="107" spans="1:9" x14ac:dyDescent="0.2">
      <c r="A107" s="208"/>
      <c r="B107" s="8"/>
      <c r="C107" s="9"/>
      <c r="D107" s="9"/>
      <c r="E107" s="9"/>
      <c r="F107" s="10" t="e">
        <f t="shared" si="12"/>
        <v>#DIV/0!</v>
      </c>
      <c r="G107" s="11"/>
      <c r="H107" s="55">
        <f t="shared" si="13"/>
        <v>0</v>
      </c>
      <c r="I107" s="46"/>
    </row>
    <row r="108" spans="1:9" x14ac:dyDescent="0.2">
      <c r="A108" s="208"/>
      <c r="B108" s="8"/>
      <c r="C108" s="9"/>
      <c r="D108" s="9"/>
      <c r="E108" s="9"/>
      <c r="F108" s="10" t="e">
        <f t="shared" si="12"/>
        <v>#DIV/0!</v>
      </c>
      <c r="G108" s="11"/>
      <c r="H108" s="55">
        <f t="shared" si="13"/>
        <v>0</v>
      </c>
      <c r="I108" s="46"/>
    </row>
    <row r="109" spans="1:9" x14ac:dyDescent="0.2">
      <c r="A109" s="208"/>
      <c r="B109" s="8"/>
      <c r="C109" s="9"/>
      <c r="D109" s="9"/>
      <c r="E109" s="9"/>
      <c r="F109" s="10" t="e">
        <f t="shared" si="12"/>
        <v>#DIV/0!</v>
      </c>
      <c r="G109" s="11"/>
      <c r="H109" s="55">
        <f t="shared" si="13"/>
        <v>0</v>
      </c>
      <c r="I109" s="46"/>
    </row>
    <row r="110" spans="1:9" ht="16.5" thickBot="1" x14ac:dyDescent="0.25">
      <c r="A110" s="209"/>
      <c r="B110" s="210" t="s">
        <v>38</v>
      </c>
      <c r="C110" s="211"/>
      <c r="D110" s="211"/>
      <c r="E110" s="211"/>
      <c r="F110" s="212"/>
      <c r="G110" s="52"/>
      <c r="H110" s="53">
        <f>SUM(H103:H109)</f>
        <v>0</v>
      </c>
      <c r="I110" s="47"/>
    </row>
    <row r="111" spans="1:9" ht="15.75" x14ac:dyDescent="0.2">
      <c r="A111" s="207" t="s">
        <v>37</v>
      </c>
      <c r="B111" s="60"/>
      <c r="C111" s="60"/>
      <c r="D111" s="60"/>
      <c r="E111" s="60"/>
      <c r="F111" s="41" t="e">
        <f>E111/D111</f>
        <v>#DIV/0!</v>
      </c>
      <c r="G111" s="58"/>
      <c r="H111" s="59">
        <f>ROUND(IF(G111&gt;0,G111*F111,0),2)</f>
        <v>0</v>
      </c>
      <c r="I111" s="51"/>
    </row>
    <row r="112" spans="1:9" x14ac:dyDescent="0.2">
      <c r="A112" s="208"/>
      <c r="B112" s="37"/>
      <c r="C112" s="38"/>
      <c r="D112" s="38"/>
      <c r="E112" s="38"/>
      <c r="F112" s="10" t="e">
        <f>E112/D112</f>
        <v>#DIV/0!</v>
      </c>
      <c r="G112" s="11"/>
      <c r="H112" s="57">
        <f>ROUND(IF(G112&gt;0,G112*F112,0),2)</f>
        <v>0</v>
      </c>
      <c r="I112" s="46"/>
    </row>
    <row r="113" spans="1:9" ht="16.5" thickBot="1" x14ac:dyDescent="0.25">
      <c r="A113" s="209"/>
      <c r="B113" s="213" t="s">
        <v>38</v>
      </c>
      <c r="C113" s="213"/>
      <c r="D113" s="213"/>
      <c r="E113" s="213"/>
      <c r="F113" s="213"/>
      <c r="G113" s="52"/>
      <c r="H113" s="53">
        <f>SUM(H111:H112)</f>
        <v>0</v>
      </c>
      <c r="I113" s="47"/>
    </row>
    <row r="114" spans="1:9" ht="48.75" customHeight="1" thickBot="1" x14ac:dyDescent="0.25">
      <c r="C114" s="12"/>
      <c r="D114" s="48" t="s">
        <v>39</v>
      </c>
      <c r="E114" s="49">
        <f>SUM(E95:E113)</f>
        <v>0</v>
      </c>
      <c r="F114" s="214" t="s">
        <v>40</v>
      </c>
      <c r="G114" s="215"/>
      <c r="H114" s="50">
        <f>SUM(H113,H110,H102)</f>
        <v>0</v>
      </c>
    </row>
  </sheetData>
  <mergeCells count="63">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4"/>
  <sheetViews>
    <sheetView tabSelected="1" topLeftCell="A50" zoomScale="80" zoomScaleNormal="80" workbookViewId="0">
      <selection activeCell="K86" sqref="K86"/>
    </sheetView>
  </sheetViews>
  <sheetFormatPr baseColWidth="10" defaultColWidth="11.42578125" defaultRowHeight="12.75" x14ac:dyDescent="0.2"/>
  <cols>
    <col min="1" max="1" width="2.5703125" style="15" customWidth="1"/>
    <col min="2" max="2" width="49" style="15" customWidth="1"/>
    <col min="3" max="3" width="14.5703125" style="15" bestFit="1" customWidth="1"/>
    <col min="4" max="5" width="14.5703125" style="15" customWidth="1"/>
    <col min="6" max="6" width="17.5703125" style="15" customWidth="1"/>
    <col min="7" max="7" width="16.42578125" style="15" customWidth="1"/>
    <col min="8" max="8" width="14.5703125" style="15" customWidth="1"/>
    <col min="9" max="9" width="25" style="15" customWidth="1"/>
    <col min="10" max="10" width="19.140625" style="15" customWidth="1"/>
    <col min="11" max="11" width="18.85546875" style="15" customWidth="1"/>
    <col min="12" max="16384" width="11.42578125" style="15"/>
  </cols>
  <sheetData>
    <row r="1" spans="2:10" x14ac:dyDescent="0.2">
      <c r="B1" s="16"/>
    </row>
    <row r="2" spans="2:10" x14ac:dyDescent="0.2">
      <c r="B2" s="16"/>
    </row>
    <row r="10" spans="2:10" ht="15.75" x14ac:dyDescent="0.2">
      <c r="B10" s="242" t="s">
        <v>45</v>
      </c>
      <c r="C10" s="243"/>
      <c r="D10" s="243"/>
      <c r="E10" s="243"/>
      <c r="F10" s="243"/>
      <c r="G10" s="243"/>
      <c r="H10" s="243"/>
      <c r="I10" s="244"/>
      <c r="J10" s="30"/>
    </row>
    <row r="11" spans="2:10" ht="15.75" x14ac:dyDescent="0.2">
      <c r="B11" s="66"/>
      <c r="C11" s="30"/>
      <c r="D11" s="30"/>
      <c r="E11" s="30"/>
      <c r="F11" s="30"/>
      <c r="G11" s="30"/>
      <c r="H11" s="30"/>
      <c r="I11" s="30"/>
      <c r="J11" s="30"/>
    </row>
    <row r="12" spans="2:10" ht="15.75" x14ac:dyDescent="0.25">
      <c r="B12" s="17"/>
    </row>
    <row r="13" spans="2:10" ht="15.75" x14ac:dyDescent="0.2">
      <c r="B13" s="18" t="s">
        <v>46</v>
      </c>
      <c r="C13" s="245"/>
      <c r="D13" s="246"/>
      <c r="E13" s="246"/>
      <c r="F13" s="246"/>
      <c r="G13" s="246"/>
      <c r="H13" s="246"/>
      <c r="I13" s="247"/>
      <c r="J13" s="31"/>
    </row>
    <row r="14" spans="2:10" x14ac:dyDescent="0.2">
      <c r="B14" s="19"/>
      <c r="C14" s="20"/>
      <c r="D14" s="20"/>
      <c r="E14" s="20"/>
      <c r="F14" s="20"/>
      <c r="G14" s="20"/>
      <c r="H14" s="20"/>
      <c r="I14" s="20"/>
      <c r="J14" s="20"/>
    </row>
    <row r="15" spans="2:10" ht="15.75" x14ac:dyDescent="0.2">
      <c r="B15" s="18" t="s">
        <v>47</v>
      </c>
      <c r="C15" s="242"/>
      <c r="D15" s="248"/>
      <c r="E15" s="248"/>
      <c r="F15" s="248"/>
      <c r="G15" s="248"/>
      <c r="H15" s="248"/>
      <c r="I15" s="249"/>
      <c r="J15" s="32"/>
    </row>
    <row r="16" spans="2:10" ht="18" x14ac:dyDescent="0.2">
      <c r="B16" s="21"/>
      <c r="C16" s="20"/>
      <c r="D16" s="20"/>
      <c r="E16" s="20"/>
      <c r="F16" s="20"/>
      <c r="G16" s="20"/>
      <c r="H16" s="20"/>
      <c r="I16" s="20"/>
      <c r="J16" s="20"/>
    </row>
    <row r="17" spans="1:14" s="23" customFormat="1" ht="15.75" x14ac:dyDescent="0.2">
      <c r="A17" s="15"/>
      <c r="B17" s="18" t="s">
        <v>48</v>
      </c>
      <c r="C17" s="250"/>
      <c r="D17" s="251"/>
      <c r="E17" s="251"/>
      <c r="F17" s="251"/>
      <c r="G17" s="251"/>
      <c r="H17" s="251"/>
      <c r="I17" s="252"/>
      <c r="J17" s="33"/>
    </row>
    <row r="18" spans="1:14" ht="18" x14ac:dyDescent="0.2">
      <c r="B18" s="21"/>
      <c r="C18" s="22"/>
      <c r="D18" s="22"/>
      <c r="E18" s="22"/>
      <c r="F18" s="22"/>
      <c r="G18" s="22"/>
      <c r="H18" s="22"/>
      <c r="I18" s="22"/>
      <c r="J18" s="22"/>
    </row>
    <row r="19" spans="1:14" ht="15.75" x14ac:dyDescent="0.2">
      <c r="A19" s="23"/>
      <c r="B19" s="18" t="s">
        <v>49</v>
      </c>
      <c r="C19" s="68" t="s">
        <v>50</v>
      </c>
      <c r="D19" s="67"/>
      <c r="E19" s="69" t="s">
        <v>51</v>
      </c>
      <c r="F19" s="67"/>
      <c r="G19" s="67"/>
      <c r="H19" s="67"/>
      <c r="I19" s="67"/>
      <c r="J19" s="33"/>
    </row>
    <row r="20" spans="1:14" ht="15.75" x14ac:dyDescent="0.25">
      <c r="A20" s="23"/>
      <c r="B20" s="17"/>
      <c r="C20" s="24"/>
      <c r="D20" s="23"/>
      <c r="E20" s="23"/>
      <c r="F20" s="23"/>
      <c r="G20" s="23"/>
      <c r="H20" s="24"/>
      <c r="I20" s="23"/>
      <c r="J20" s="23"/>
    </row>
    <row r="21" spans="1:14" ht="15.75" x14ac:dyDescent="0.25">
      <c r="A21" s="23"/>
      <c r="B21" s="17"/>
      <c r="C21" s="24"/>
      <c r="D21" s="23"/>
      <c r="E21" s="23"/>
      <c r="F21" s="23"/>
      <c r="G21" s="23"/>
      <c r="H21" s="24"/>
      <c r="I21" s="23"/>
      <c r="J21" s="23"/>
    </row>
    <row r="22" spans="1:14" ht="15.75" x14ac:dyDescent="0.25">
      <c r="B22" s="17" t="s">
        <v>52</v>
      </c>
    </row>
    <row r="23" spans="1:14" ht="16.5" thickBot="1" x14ac:dyDescent="0.3">
      <c r="B23" s="17"/>
    </row>
    <row r="24" spans="1:14" ht="16.5" thickBot="1" x14ac:dyDescent="0.3">
      <c r="B24" s="65" t="s">
        <v>53</v>
      </c>
    </row>
    <row r="25" spans="1:14" s="25" customFormat="1" ht="39" customHeight="1" x14ac:dyDescent="0.25">
      <c r="B25" s="150" t="s">
        <v>54</v>
      </c>
      <c r="C25" s="231" t="s">
        <v>37</v>
      </c>
      <c r="D25" s="232"/>
      <c r="E25" s="235" t="s">
        <v>37</v>
      </c>
      <c r="F25" s="236"/>
      <c r="G25" s="235" t="s">
        <v>37</v>
      </c>
      <c r="H25" s="236"/>
      <c r="I25" s="240" t="s">
        <v>55</v>
      </c>
      <c r="J25" s="238" t="s">
        <v>56</v>
      </c>
      <c r="K25" s="233" t="s">
        <v>39</v>
      </c>
      <c r="L25" s="234"/>
    </row>
    <row r="26" spans="1:14" ht="16.5" customHeight="1" thickBot="1" x14ac:dyDescent="0.25">
      <c r="B26" s="70" t="s">
        <v>57</v>
      </c>
      <c r="C26" s="73" t="s">
        <v>58</v>
      </c>
      <c r="D26" s="61" t="s">
        <v>59</v>
      </c>
      <c r="E26" s="78"/>
      <c r="F26" s="79"/>
      <c r="G26" s="73" t="s">
        <v>58</v>
      </c>
      <c r="H26" s="61" t="s">
        <v>59</v>
      </c>
      <c r="I26" s="254"/>
      <c r="J26" s="253"/>
      <c r="K26" s="73" t="s">
        <v>58</v>
      </c>
      <c r="L26" s="61" t="s">
        <v>59</v>
      </c>
      <c r="M26" s="26"/>
    </row>
    <row r="27" spans="1:14" ht="22.5" customHeight="1" thickBot="1" x14ac:dyDescent="0.25">
      <c r="B27" s="87" t="s">
        <v>60</v>
      </c>
      <c r="C27" s="88"/>
      <c r="D27" s="89" t="e">
        <f>C27/C44</f>
        <v>#DIV/0!</v>
      </c>
      <c r="E27" s="88"/>
      <c r="F27" s="89"/>
      <c r="G27" s="88"/>
      <c r="H27" s="89" t="e">
        <f>G27/G44</f>
        <v>#DIV/0!</v>
      </c>
      <c r="I27" s="90"/>
      <c r="J27" s="91"/>
      <c r="K27" s="92">
        <f>C27+E27+G27</f>
        <v>0</v>
      </c>
      <c r="L27" s="89" t="e">
        <f>K27/K44</f>
        <v>#DIV/0!</v>
      </c>
    </row>
    <row r="28" spans="1:14" ht="38.25" x14ac:dyDescent="0.2">
      <c r="B28" s="102" t="s">
        <v>61</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x14ac:dyDescent="0.2">
      <c r="B29" s="71"/>
      <c r="C29" s="74"/>
      <c r="D29" s="103" t="e">
        <f>C29/C44</f>
        <v>#DIV/0!</v>
      </c>
      <c r="E29" s="74"/>
      <c r="F29" s="103" t="e">
        <f t="shared" ref="F29:F34" si="1">E29/E44</f>
        <v>#DIV/0!</v>
      </c>
      <c r="G29" s="74"/>
      <c r="H29" s="103" t="e">
        <f>G29/G44</f>
        <v>#DIV/0!</v>
      </c>
      <c r="I29" s="80"/>
      <c r="J29" s="82"/>
      <c r="K29" s="84">
        <f t="shared" si="0"/>
        <v>0</v>
      </c>
      <c r="L29" s="103" t="e">
        <f>K29/K44</f>
        <v>#DIV/0!</v>
      </c>
    </row>
    <row r="30" spans="1:14" x14ac:dyDescent="0.2">
      <c r="B30" s="71"/>
      <c r="C30" s="74"/>
      <c r="D30" s="103" t="e">
        <f>C30/C44</f>
        <v>#DIV/0!</v>
      </c>
      <c r="E30" s="74"/>
      <c r="F30" s="103" t="e">
        <f t="shared" si="1"/>
        <v>#DIV/0!</v>
      </c>
      <c r="G30" s="74"/>
      <c r="H30" s="103" t="e">
        <f>G30/G44</f>
        <v>#DIV/0!</v>
      </c>
      <c r="I30" s="80"/>
      <c r="J30" s="82"/>
      <c r="K30" s="84">
        <f t="shared" si="0"/>
        <v>0</v>
      </c>
      <c r="L30" s="103" t="e">
        <f>K30/K44</f>
        <v>#DIV/0!</v>
      </c>
      <c r="N30" s="27"/>
    </row>
    <row r="31" spans="1:14" ht="15" x14ac:dyDescent="0.25">
      <c r="B31" s="71"/>
      <c r="C31" s="74"/>
      <c r="D31" s="103" t="e">
        <f>C31/C44</f>
        <v>#DIV/0!</v>
      </c>
      <c r="E31" s="74"/>
      <c r="F31" s="103" t="e">
        <f t="shared" si="1"/>
        <v>#DIV/0!</v>
      </c>
      <c r="G31" s="74"/>
      <c r="H31" s="103" t="e">
        <f>G31/G44</f>
        <v>#DIV/0!</v>
      </c>
      <c r="I31" s="80"/>
      <c r="J31" s="82"/>
      <c r="K31" s="84">
        <f t="shared" si="0"/>
        <v>0</v>
      </c>
      <c r="L31" s="103" t="e">
        <f>K31/K44</f>
        <v>#DIV/0!</v>
      </c>
      <c r="M31"/>
      <c r="N31" s="27"/>
    </row>
    <row r="32" spans="1:14" ht="15" x14ac:dyDescent="0.25">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5" x14ac:dyDescent="0.2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x14ac:dyDescent="0.25">
      <c r="B34" s="72"/>
      <c r="C34" s="75"/>
      <c r="D34" s="104" t="e">
        <f>C34/C44</f>
        <v>#DIV/0!</v>
      </c>
      <c r="E34" s="75"/>
      <c r="F34" s="104" t="e">
        <f t="shared" si="1"/>
        <v>#DIV/0!</v>
      </c>
      <c r="G34" s="75"/>
      <c r="H34" s="104" t="e">
        <f>G34/G44</f>
        <v>#DIV/0!</v>
      </c>
      <c r="I34" s="81"/>
      <c r="J34" s="83"/>
      <c r="K34" s="85">
        <f t="shared" si="0"/>
        <v>0</v>
      </c>
      <c r="L34" s="104" t="e">
        <f>K34/K44</f>
        <v>#DIV/0!</v>
      </c>
    </row>
    <row r="35" spans="2:15" x14ac:dyDescent="0.2">
      <c r="B35" s="93" t="s">
        <v>62</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x14ac:dyDescent="0.2">
      <c r="B36" s="71"/>
      <c r="C36" s="74"/>
      <c r="D36" s="103" t="e">
        <f>C36/C44</f>
        <v>#DIV/0!</v>
      </c>
      <c r="E36" s="74"/>
      <c r="F36" s="103" t="e">
        <f>E36/E44</f>
        <v>#DIV/0!</v>
      </c>
      <c r="G36" s="74"/>
      <c r="H36" s="103" t="e">
        <f>G36/G44</f>
        <v>#DIV/0!</v>
      </c>
      <c r="I36" s="80"/>
      <c r="J36" s="82"/>
      <c r="K36" s="84">
        <f t="shared" si="0"/>
        <v>0</v>
      </c>
      <c r="L36" s="103" t="e">
        <f>K36/K44</f>
        <v>#DIV/0!</v>
      </c>
    </row>
    <row r="37" spans="2:15" x14ac:dyDescent="0.2">
      <c r="B37" s="71"/>
      <c r="C37" s="74"/>
      <c r="D37" s="103" t="e">
        <f>C37/C44</f>
        <v>#DIV/0!</v>
      </c>
      <c r="E37" s="74"/>
      <c r="F37" s="103" t="e">
        <f>E37/E44</f>
        <v>#DIV/0!</v>
      </c>
      <c r="G37" s="74"/>
      <c r="H37" s="103" t="e">
        <f>G37/G44</f>
        <v>#DIV/0!</v>
      </c>
      <c r="I37" s="80"/>
      <c r="J37" s="82"/>
      <c r="K37" s="84">
        <f t="shared" si="0"/>
        <v>0</v>
      </c>
      <c r="L37" s="103" t="e">
        <f>K37/K44</f>
        <v>#DIV/0!</v>
      </c>
    </row>
    <row r="38" spans="2:15" x14ac:dyDescent="0.2">
      <c r="B38" s="71"/>
      <c r="C38" s="74"/>
      <c r="D38" s="103" t="e">
        <f>C38/C44</f>
        <v>#DIV/0!</v>
      </c>
      <c r="E38" s="74"/>
      <c r="F38" s="103" t="e">
        <f>E38/E44</f>
        <v>#DIV/0!</v>
      </c>
      <c r="G38" s="74"/>
      <c r="H38" s="103" t="e">
        <f>G38/G44</f>
        <v>#DIV/0!</v>
      </c>
      <c r="I38" s="80"/>
      <c r="J38" s="82"/>
      <c r="K38" s="84">
        <f t="shared" si="0"/>
        <v>0</v>
      </c>
      <c r="L38" s="103" t="e">
        <f>K38/K44</f>
        <v>#DIV/0!</v>
      </c>
    </row>
    <row r="39" spans="2:15" x14ac:dyDescent="0.2">
      <c r="B39" s="71"/>
      <c r="C39" s="74"/>
      <c r="D39" s="103" t="e">
        <f>C39/C44</f>
        <v>#DIV/0!</v>
      </c>
      <c r="E39" s="74"/>
      <c r="F39" s="103" t="e">
        <f>E39/E44</f>
        <v>#DIV/0!</v>
      </c>
      <c r="G39" s="74"/>
      <c r="H39" s="103" t="e">
        <f>G39/G44</f>
        <v>#DIV/0!</v>
      </c>
      <c r="I39" s="80"/>
      <c r="J39" s="82"/>
      <c r="K39" s="84">
        <f t="shared" si="0"/>
        <v>0</v>
      </c>
      <c r="L39" s="103" t="e">
        <f>K39/K44</f>
        <v>#DIV/0!</v>
      </c>
      <c r="N39" s="26"/>
    </row>
    <row r="40" spans="2:15" ht="13.5" thickBot="1" x14ac:dyDescent="0.25">
      <c r="B40" s="72"/>
      <c r="C40" s="75"/>
      <c r="D40" s="104" t="e">
        <f>C40/C44</f>
        <v>#DIV/0!</v>
      </c>
      <c r="E40" s="75"/>
      <c r="F40" s="104" t="e">
        <f>E40/E44</f>
        <v>#DIV/0!</v>
      </c>
      <c r="G40" s="75"/>
      <c r="H40" s="104" t="e">
        <f>G40/G44</f>
        <v>#DIV/0!</v>
      </c>
      <c r="I40" s="81"/>
      <c r="J40" s="83"/>
      <c r="K40" s="85">
        <f t="shared" si="0"/>
        <v>0</v>
      </c>
      <c r="L40" s="104" t="e">
        <f>K40/K44</f>
        <v>#DIV/0!</v>
      </c>
    </row>
    <row r="41" spans="2:15" ht="13.5" thickBot="1" x14ac:dyDescent="0.25">
      <c r="B41" s="99" t="s">
        <v>63</v>
      </c>
      <c r="C41" s="105"/>
      <c r="D41" s="89" t="e">
        <f>C41/C44</f>
        <v>#DIV/0!</v>
      </c>
      <c r="E41" s="105"/>
      <c r="F41" s="89" t="e">
        <f>E41/E44</f>
        <v>#DIV/0!</v>
      </c>
      <c r="G41" s="105"/>
      <c r="H41" s="89" t="e">
        <f>G41/G44</f>
        <v>#DIV/0!</v>
      </c>
      <c r="I41" s="106"/>
      <c r="J41" s="107"/>
      <c r="K41" s="92">
        <f t="shared" si="0"/>
        <v>0</v>
      </c>
      <c r="L41" s="89" t="e">
        <f>K41/K44</f>
        <v>#DIV/0!</v>
      </c>
      <c r="M41" s="26"/>
    </row>
    <row r="42" spans="2:15" ht="13.5" thickBot="1" x14ac:dyDescent="0.25">
      <c r="B42" s="100" t="s">
        <v>64</v>
      </c>
      <c r="C42" s="105"/>
      <c r="D42" s="89" t="e">
        <f>C42/C44</f>
        <v>#DIV/0!</v>
      </c>
      <c r="E42" s="105"/>
      <c r="F42" s="89" t="e">
        <f>E42/E44</f>
        <v>#DIV/0!</v>
      </c>
      <c r="G42" s="105"/>
      <c r="H42" s="89" t="e">
        <f>G42/G44</f>
        <v>#DIV/0!</v>
      </c>
      <c r="I42" s="106"/>
      <c r="J42" s="107"/>
      <c r="K42" s="92">
        <f t="shared" si="0"/>
        <v>0</v>
      </c>
      <c r="L42" s="89" t="e">
        <f>K42/K44</f>
        <v>#DIV/0!</v>
      </c>
    </row>
    <row r="43" spans="2:15" ht="26.25" thickBot="1" x14ac:dyDescent="0.25">
      <c r="B43" s="101" t="s">
        <v>65</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25">
      <c r="B44" s="76" t="s">
        <v>66</v>
      </c>
      <c r="C44" s="77">
        <f t="shared" ref="C44:H44" si="2">C27+C28+C35+C41+C42+C43</f>
        <v>0</v>
      </c>
      <c r="D44" s="63" t="e">
        <f t="shared" si="2"/>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
      <c r="B45" s="28"/>
      <c r="M45" s="26"/>
    </row>
    <row r="46" spans="2:15" x14ac:dyDescent="0.2">
      <c r="B46" s="28"/>
      <c r="D46" s="237" t="str">
        <f>IF(K44&lt;&gt;H91,"Votre plan de financement n'est pas équilibré"," ")</f>
        <v xml:space="preserve"> </v>
      </c>
      <c r="E46" s="237"/>
      <c r="F46" s="237"/>
      <c r="G46" s="237"/>
      <c r="H46" s="237"/>
      <c r="I46" s="237"/>
      <c r="J46" s="237"/>
      <c r="K46" s="237"/>
      <c r="L46" s="237"/>
    </row>
    <row r="47" spans="2:15" x14ac:dyDescent="0.2">
      <c r="B47" s="28"/>
      <c r="D47" s="237"/>
      <c r="E47" s="237"/>
      <c r="F47" s="237"/>
      <c r="G47" s="237"/>
      <c r="H47" s="237"/>
      <c r="I47" s="237"/>
      <c r="J47" s="237"/>
      <c r="K47" s="237"/>
      <c r="L47" s="237"/>
    </row>
    <row r="48" spans="2:15" ht="15.75" x14ac:dyDescent="0.25">
      <c r="B48" s="17" t="s">
        <v>67</v>
      </c>
      <c r="D48" s="237"/>
      <c r="E48" s="237"/>
      <c r="F48" s="237"/>
      <c r="G48" s="237"/>
      <c r="H48" s="237"/>
      <c r="I48" s="237"/>
      <c r="J48" s="237"/>
      <c r="K48" s="237"/>
      <c r="L48" s="237"/>
    </row>
    <row r="49" spans="2:9" ht="13.5" thickBot="1" x14ac:dyDescent="0.25">
      <c r="B49" s="28"/>
    </row>
    <row r="50" spans="2:9" ht="36" customHeight="1" x14ac:dyDescent="0.2">
      <c r="B50" s="151" t="s">
        <v>68</v>
      </c>
      <c r="C50" s="152" t="s">
        <v>37</v>
      </c>
      <c r="D50" s="153" t="s">
        <v>37</v>
      </c>
      <c r="E50" s="153" t="s">
        <v>37</v>
      </c>
      <c r="F50" s="240" t="s">
        <v>55</v>
      </c>
      <c r="G50" s="238" t="s">
        <v>69</v>
      </c>
      <c r="H50" s="152" t="s">
        <v>39</v>
      </c>
      <c r="I50" s="64"/>
    </row>
    <row r="51" spans="2:9" ht="13.5" customHeight="1" thickBot="1" x14ac:dyDescent="0.25">
      <c r="B51" s="110"/>
      <c r="C51" s="116" t="s">
        <v>58</v>
      </c>
      <c r="D51" s="116" t="s">
        <v>58</v>
      </c>
      <c r="E51" s="116" t="s">
        <v>58</v>
      </c>
      <c r="F51" s="241"/>
      <c r="G51" s="239"/>
      <c r="H51" s="116" t="s">
        <v>58</v>
      </c>
    </row>
    <row r="52" spans="2:9" ht="12.75" customHeight="1" x14ac:dyDescent="0.2">
      <c r="B52" s="137" t="s">
        <v>70</v>
      </c>
      <c r="C52" s="138">
        <f>SUM(C53:C59)</f>
        <v>0</v>
      </c>
      <c r="D52" s="138">
        <f>SUM(D53:D59)</f>
        <v>0</v>
      </c>
      <c r="E52" s="138">
        <f>SUM(E53:E59)</f>
        <v>0</v>
      </c>
      <c r="F52" s="139"/>
      <c r="G52" s="140"/>
      <c r="H52" s="141">
        <f t="shared" ref="H52:H85" si="3">SUM(C52+D52+E52)</f>
        <v>0</v>
      </c>
    </row>
    <row r="53" spans="2:9" ht="12.75" customHeight="1" x14ac:dyDescent="0.2">
      <c r="B53" s="71" t="s">
        <v>71</v>
      </c>
      <c r="C53" s="117"/>
      <c r="D53" s="123"/>
      <c r="E53" s="117"/>
      <c r="F53" s="80"/>
      <c r="G53" s="82"/>
      <c r="H53" s="132">
        <f t="shared" si="3"/>
        <v>0</v>
      </c>
    </row>
    <row r="54" spans="2:9" ht="12.75" customHeight="1" x14ac:dyDescent="0.2">
      <c r="B54" s="71"/>
      <c r="C54" s="117"/>
      <c r="D54" s="123"/>
      <c r="E54" s="117"/>
      <c r="F54" s="80"/>
      <c r="G54" s="82"/>
      <c r="H54" s="132">
        <f t="shared" si="3"/>
        <v>0</v>
      </c>
    </row>
    <row r="55" spans="2:9" ht="12.75" customHeight="1" x14ac:dyDescent="0.2">
      <c r="B55" s="71"/>
      <c r="C55" s="117"/>
      <c r="D55" s="123"/>
      <c r="E55" s="117"/>
      <c r="F55" s="80"/>
      <c r="G55" s="82"/>
      <c r="H55" s="132">
        <f t="shared" si="3"/>
        <v>0</v>
      </c>
    </row>
    <row r="56" spans="2:9" ht="12.75" customHeight="1" x14ac:dyDescent="0.2">
      <c r="B56" s="71"/>
      <c r="C56" s="117"/>
      <c r="D56" s="123"/>
      <c r="E56" s="117"/>
      <c r="F56" s="80"/>
      <c r="G56" s="82"/>
      <c r="H56" s="132">
        <f t="shared" si="3"/>
        <v>0</v>
      </c>
    </row>
    <row r="57" spans="2:9" x14ac:dyDescent="0.2">
      <c r="B57" s="71"/>
      <c r="C57" s="117"/>
      <c r="D57" s="123"/>
      <c r="E57" s="117"/>
      <c r="F57" s="80"/>
      <c r="G57" s="82"/>
      <c r="H57" s="132">
        <f t="shared" si="3"/>
        <v>0</v>
      </c>
    </row>
    <row r="58" spans="2:9" x14ac:dyDescent="0.2">
      <c r="B58" s="71"/>
      <c r="C58" s="117"/>
      <c r="D58" s="123"/>
      <c r="E58" s="117"/>
      <c r="F58" s="80"/>
      <c r="G58" s="82"/>
      <c r="H58" s="132">
        <f t="shared" si="3"/>
        <v>0</v>
      </c>
    </row>
    <row r="59" spans="2:9" x14ac:dyDescent="0.2">
      <c r="B59" s="71"/>
      <c r="C59" s="117"/>
      <c r="D59" s="123"/>
      <c r="E59" s="117"/>
      <c r="F59" s="80"/>
      <c r="G59" s="82"/>
      <c r="H59" s="132">
        <f t="shared" si="3"/>
        <v>0</v>
      </c>
    </row>
    <row r="60" spans="2:9" x14ac:dyDescent="0.2">
      <c r="B60" s="137" t="s">
        <v>72</v>
      </c>
      <c r="C60" s="138">
        <f>SUM(C61:C64)</f>
        <v>0</v>
      </c>
      <c r="D60" s="138">
        <f>SUM(D61:D64)</f>
        <v>0</v>
      </c>
      <c r="E60" s="138">
        <f>SUM(E61:E64)</f>
        <v>0</v>
      </c>
      <c r="F60" s="139"/>
      <c r="G60" s="140"/>
      <c r="H60" s="141">
        <f t="shared" si="3"/>
        <v>0</v>
      </c>
    </row>
    <row r="61" spans="2:9" x14ac:dyDescent="0.2">
      <c r="B61" s="71" t="s">
        <v>73</v>
      </c>
      <c r="C61" s="117"/>
      <c r="D61" s="117"/>
      <c r="E61" s="117"/>
      <c r="F61" s="80"/>
      <c r="G61" s="82"/>
      <c r="H61" s="132">
        <f t="shared" si="3"/>
        <v>0</v>
      </c>
    </row>
    <row r="62" spans="2:9" x14ac:dyDescent="0.2">
      <c r="B62" s="71"/>
      <c r="C62" s="117"/>
      <c r="D62" s="117"/>
      <c r="E62" s="117"/>
      <c r="F62" s="80"/>
      <c r="G62" s="82"/>
      <c r="H62" s="132">
        <f t="shared" si="3"/>
        <v>0</v>
      </c>
    </row>
    <row r="63" spans="2:9" x14ac:dyDescent="0.2">
      <c r="B63" s="71"/>
      <c r="C63" s="117"/>
      <c r="D63" s="117"/>
      <c r="E63" s="117"/>
      <c r="F63" s="80"/>
      <c r="G63" s="82"/>
      <c r="H63" s="132">
        <f t="shared" si="3"/>
        <v>0</v>
      </c>
    </row>
    <row r="64" spans="2:9" x14ac:dyDescent="0.2">
      <c r="B64" s="71"/>
      <c r="C64" s="117"/>
      <c r="D64" s="117"/>
      <c r="E64" s="117"/>
      <c r="F64" s="80"/>
      <c r="G64" s="82"/>
      <c r="H64" s="132">
        <f t="shared" si="3"/>
        <v>0</v>
      </c>
    </row>
    <row r="65" spans="2:8" x14ac:dyDescent="0.2">
      <c r="B65" s="137" t="s">
        <v>74</v>
      </c>
      <c r="C65" s="138">
        <f>SUM(C66:C68)</f>
        <v>0</v>
      </c>
      <c r="D65" s="138">
        <f>SUM(D66:D68)</f>
        <v>0</v>
      </c>
      <c r="E65" s="138">
        <f>SUM(E66:E68)</f>
        <v>0</v>
      </c>
      <c r="F65" s="139"/>
      <c r="G65" s="140"/>
      <c r="H65" s="141">
        <f t="shared" si="3"/>
        <v>0</v>
      </c>
    </row>
    <row r="66" spans="2:8" x14ac:dyDescent="0.2">
      <c r="B66" s="71"/>
      <c r="C66" s="117"/>
      <c r="D66" s="117"/>
      <c r="E66" s="117"/>
      <c r="F66" s="80"/>
      <c r="G66" s="82"/>
      <c r="H66" s="132">
        <f t="shared" si="3"/>
        <v>0</v>
      </c>
    </row>
    <row r="67" spans="2:8" x14ac:dyDescent="0.2">
      <c r="B67" s="71"/>
      <c r="C67" s="117"/>
      <c r="D67" s="117"/>
      <c r="E67" s="117"/>
      <c r="F67" s="80"/>
      <c r="G67" s="82"/>
      <c r="H67" s="132"/>
    </row>
    <row r="68" spans="2:8" x14ac:dyDescent="0.2">
      <c r="B68" s="71"/>
      <c r="C68" s="117"/>
      <c r="D68" s="117"/>
      <c r="E68" s="117"/>
      <c r="F68" s="80"/>
      <c r="G68" s="82"/>
      <c r="H68" s="132">
        <f t="shared" si="3"/>
        <v>0</v>
      </c>
    </row>
    <row r="69" spans="2:8" x14ac:dyDescent="0.2">
      <c r="B69" s="71"/>
      <c r="C69" s="117"/>
      <c r="D69" s="117"/>
      <c r="E69" s="117"/>
      <c r="F69" s="80"/>
      <c r="G69" s="82"/>
      <c r="H69" s="132">
        <f t="shared" si="3"/>
        <v>0</v>
      </c>
    </row>
    <row r="70" spans="2:8" x14ac:dyDescent="0.2">
      <c r="B70" s="71"/>
      <c r="C70" s="117"/>
      <c r="D70" s="117"/>
      <c r="E70" s="117"/>
      <c r="F70" s="80"/>
      <c r="G70" s="82"/>
      <c r="H70" s="132">
        <f t="shared" si="3"/>
        <v>0</v>
      </c>
    </row>
    <row r="71" spans="2:8" x14ac:dyDescent="0.2">
      <c r="B71" s="71"/>
      <c r="C71" s="117"/>
      <c r="D71" s="117"/>
      <c r="E71" s="117"/>
      <c r="F71" s="80"/>
      <c r="G71" s="82"/>
      <c r="H71" s="132">
        <f t="shared" si="3"/>
        <v>0</v>
      </c>
    </row>
    <row r="72" spans="2:8" x14ac:dyDescent="0.2">
      <c r="B72" s="142" t="s">
        <v>75</v>
      </c>
      <c r="C72" s="138">
        <f>SUM(C73:C75)</f>
        <v>0</v>
      </c>
      <c r="D72" s="138">
        <f>SUM(D73:D75)</f>
        <v>0</v>
      </c>
      <c r="E72" s="138">
        <f>SUM(E73:E75)</f>
        <v>0</v>
      </c>
      <c r="F72" s="143"/>
      <c r="G72" s="144"/>
      <c r="H72" s="145">
        <f t="shared" si="3"/>
        <v>0</v>
      </c>
    </row>
    <row r="73" spans="2:8" x14ac:dyDescent="0.2">
      <c r="B73" s="111"/>
      <c r="C73" s="117"/>
      <c r="D73" s="117"/>
      <c r="E73" s="117"/>
      <c r="F73" s="80"/>
      <c r="G73" s="82"/>
      <c r="H73" s="132">
        <f t="shared" si="3"/>
        <v>0</v>
      </c>
    </row>
    <row r="74" spans="2:8" x14ac:dyDescent="0.2">
      <c r="B74" s="111"/>
      <c r="C74" s="117"/>
      <c r="D74" s="117"/>
      <c r="E74" s="117"/>
      <c r="F74" s="80"/>
      <c r="G74" s="82"/>
      <c r="H74" s="132">
        <f t="shared" si="3"/>
        <v>0</v>
      </c>
    </row>
    <row r="75" spans="2:8" x14ac:dyDescent="0.2">
      <c r="B75" s="111"/>
      <c r="C75" s="117"/>
      <c r="D75" s="117"/>
      <c r="E75" s="117"/>
      <c r="F75" s="80"/>
      <c r="G75" s="82"/>
      <c r="H75" s="132">
        <f t="shared" si="3"/>
        <v>0</v>
      </c>
    </row>
    <row r="76" spans="2:8" x14ac:dyDescent="0.2">
      <c r="B76" s="142" t="s">
        <v>76</v>
      </c>
      <c r="C76" s="138">
        <f>SUM(C77:C79)</f>
        <v>0</v>
      </c>
      <c r="D76" s="138">
        <f>SUM(D77:D79)</f>
        <v>0</v>
      </c>
      <c r="E76" s="138">
        <f>SUM(E77:E79)</f>
        <v>0</v>
      </c>
      <c r="F76" s="143"/>
      <c r="G76" s="144"/>
      <c r="H76" s="145">
        <f t="shared" si="3"/>
        <v>0</v>
      </c>
    </row>
    <row r="77" spans="2:8" x14ac:dyDescent="0.2">
      <c r="B77" s="111"/>
      <c r="C77" s="117"/>
      <c r="D77" s="117"/>
      <c r="E77" s="117"/>
      <c r="F77" s="80"/>
      <c r="G77" s="82"/>
      <c r="H77" s="132">
        <f t="shared" si="3"/>
        <v>0</v>
      </c>
    </row>
    <row r="78" spans="2:8" x14ac:dyDescent="0.2">
      <c r="B78" s="111"/>
      <c r="C78" s="117"/>
      <c r="D78" s="117"/>
      <c r="E78" s="117"/>
      <c r="F78" s="80"/>
      <c r="G78" s="82"/>
      <c r="H78" s="132">
        <f t="shared" si="3"/>
        <v>0</v>
      </c>
    </row>
    <row r="79" spans="2:8" x14ac:dyDescent="0.2">
      <c r="B79" s="111"/>
      <c r="C79" s="117"/>
      <c r="D79" s="117"/>
      <c r="E79" s="117"/>
      <c r="F79" s="80"/>
      <c r="G79" s="82"/>
      <c r="H79" s="132">
        <f t="shared" si="3"/>
        <v>0</v>
      </c>
    </row>
    <row r="80" spans="2:8" x14ac:dyDescent="0.2">
      <c r="B80" s="71"/>
      <c r="C80" s="117"/>
      <c r="D80" s="117"/>
      <c r="E80" s="117"/>
      <c r="F80" s="80"/>
      <c r="G80" s="82"/>
      <c r="H80" s="132">
        <f t="shared" si="3"/>
        <v>0</v>
      </c>
    </row>
    <row r="81" spans="2:8" x14ac:dyDescent="0.2">
      <c r="B81" s="71"/>
      <c r="C81" s="117"/>
      <c r="D81" s="117"/>
      <c r="E81" s="117"/>
      <c r="F81" s="80"/>
      <c r="G81" s="82"/>
      <c r="H81" s="132">
        <f t="shared" si="3"/>
        <v>0</v>
      </c>
    </row>
    <row r="82" spans="2:8" x14ac:dyDescent="0.2">
      <c r="B82" s="71"/>
      <c r="C82" s="117"/>
      <c r="D82" s="117"/>
      <c r="E82" s="117"/>
      <c r="F82" s="80"/>
      <c r="G82" s="82"/>
      <c r="H82" s="132">
        <f t="shared" si="3"/>
        <v>0</v>
      </c>
    </row>
    <row r="83" spans="2:8" x14ac:dyDescent="0.2">
      <c r="B83" s="137" t="s">
        <v>77</v>
      </c>
      <c r="C83" s="138">
        <f>SUM(C84:C89)</f>
        <v>0</v>
      </c>
      <c r="D83" s="138">
        <f>SUM(D84:D89)</f>
        <v>0</v>
      </c>
      <c r="E83" s="138">
        <f>SUM(E84:E89)</f>
        <v>0</v>
      </c>
      <c r="F83" s="139"/>
      <c r="G83" s="140"/>
      <c r="H83" s="141">
        <f t="shared" si="3"/>
        <v>0</v>
      </c>
    </row>
    <row r="84" spans="2:8" x14ac:dyDescent="0.2">
      <c r="B84" s="71"/>
      <c r="C84" s="117"/>
      <c r="D84" s="117"/>
      <c r="E84" s="117"/>
      <c r="F84" s="80"/>
      <c r="G84" s="82"/>
      <c r="H84" s="132">
        <f t="shared" si="3"/>
        <v>0</v>
      </c>
    </row>
    <row r="85" spans="2:8" ht="13.5" thickBot="1" x14ac:dyDescent="0.25">
      <c r="B85" s="71"/>
      <c r="C85" s="117"/>
      <c r="D85" s="117"/>
      <c r="E85" s="117"/>
      <c r="F85" s="80"/>
      <c r="G85" s="82"/>
      <c r="H85" s="132">
        <f t="shared" si="3"/>
        <v>0</v>
      </c>
    </row>
    <row r="86" spans="2:8" ht="13.5" thickBot="1" x14ac:dyDescent="0.25">
      <c r="B86" s="146" t="s">
        <v>78</v>
      </c>
      <c r="C86" s="138">
        <f>SUM(C87:C89)</f>
        <v>0</v>
      </c>
      <c r="D86" s="138">
        <f>SUM(D87:D89)</f>
        <v>0</v>
      </c>
      <c r="E86" s="138">
        <f>SUM(E87:E89)</f>
        <v>0</v>
      </c>
      <c r="F86" s="147"/>
      <c r="G86" s="148"/>
      <c r="H86" s="149">
        <f>SUM(C86+D86+E86)</f>
        <v>0</v>
      </c>
    </row>
    <row r="87" spans="2:8" x14ac:dyDescent="0.2">
      <c r="B87" s="112"/>
      <c r="C87" s="118"/>
      <c r="D87" s="118"/>
      <c r="E87" s="118"/>
      <c r="F87" s="124"/>
      <c r="G87" s="128"/>
      <c r="H87" s="133">
        <f>SUM(C87+D87+E87)</f>
        <v>0</v>
      </c>
    </row>
    <row r="88" spans="2:8" x14ac:dyDescent="0.2">
      <c r="B88" s="113"/>
      <c r="C88" s="119"/>
      <c r="D88" s="119"/>
      <c r="E88" s="119"/>
      <c r="F88" s="125"/>
      <c r="G88" s="129"/>
      <c r="H88" s="134"/>
    </row>
    <row r="89" spans="2:8" ht="13.5" thickBot="1" x14ac:dyDescent="0.25">
      <c r="B89" s="114"/>
      <c r="C89" s="120"/>
      <c r="D89" s="120"/>
      <c r="E89" s="120"/>
      <c r="F89" s="126"/>
      <c r="G89" s="130"/>
      <c r="H89" s="134">
        <f>SUM(C89+D89+E89)</f>
        <v>0</v>
      </c>
    </row>
    <row r="90" spans="2:8" ht="13.5" thickBot="1" x14ac:dyDescent="0.25">
      <c r="B90" s="115" t="s">
        <v>79</v>
      </c>
      <c r="C90" s="121">
        <f>C52*0.15</f>
        <v>0</v>
      </c>
      <c r="D90" s="121">
        <f>D52*0.15</f>
        <v>0</v>
      </c>
      <c r="E90" s="121">
        <f>E52*0.15</f>
        <v>0</v>
      </c>
      <c r="F90" s="127"/>
      <c r="G90" s="131"/>
      <c r="H90" s="135">
        <f>ROUND(SUM(C90+D90+E90),2)</f>
        <v>0</v>
      </c>
    </row>
    <row r="91" spans="2:8" ht="16.5" thickBot="1" x14ac:dyDescent="0.25">
      <c r="B91" s="76" t="s">
        <v>80</v>
      </c>
      <c r="C91" s="122">
        <f>C52+C60+C90+C86+C65+C72+C76+C83</f>
        <v>0</v>
      </c>
      <c r="D91" s="122">
        <f t="shared" ref="D91:E91" si="4">D52+D60+D90+D86+D65+D72+D76+D83</f>
        <v>0</v>
      </c>
      <c r="E91" s="122">
        <f t="shared" si="4"/>
        <v>0</v>
      </c>
      <c r="F91" s="108"/>
      <c r="G91" s="109"/>
      <c r="H91" s="136">
        <f>SUM(C91+D91+E91)</f>
        <v>0</v>
      </c>
    </row>
    <row r="93" spans="2:8" x14ac:dyDescent="0.2">
      <c r="B93" s="29" t="s">
        <v>81</v>
      </c>
    </row>
    <row r="94" spans="2:8" x14ac:dyDescent="0.2">
      <c r="B94" s="230" t="s">
        <v>82</v>
      </c>
      <c r="C94" s="230"/>
      <c r="D94" s="29"/>
      <c r="E94" s="29"/>
      <c r="F94" s="29"/>
      <c r="G94" s="29"/>
      <c r="H94" s="29"/>
    </row>
  </sheetData>
  <mergeCells count="14">
    <mergeCell ref="B10:I10"/>
    <mergeCell ref="C13:I13"/>
    <mergeCell ref="C15:I15"/>
    <mergeCell ref="C17:I17"/>
    <mergeCell ref="J25:J26"/>
    <mergeCell ref="I25:I26"/>
    <mergeCell ref="G25:H25"/>
    <mergeCell ref="B94:C94"/>
    <mergeCell ref="C25:D25"/>
    <mergeCell ref="K25:L25"/>
    <mergeCell ref="E25:F25"/>
    <mergeCell ref="D46:L48"/>
    <mergeCell ref="G50:G51"/>
    <mergeCell ref="F50:F51"/>
  </mergeCells>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7"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0020_ xmlns="64cc52a1-850f-4b9d-a616-89d899114193" xsi:nil="true"/>
    <TaxCatchAll xmlns="db596a05-4eb8-4562-9d8b-7d751c376deb" xsi:nil="true"/>
    <lcf76f155ced4ddcb4097134ff3c332f xmlns="64cc52a1-850f-4b9d-a616-89d89911419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13A5C7FF28BC4FB30CAC977D321293" ma:contentTypeVersion="15" ma:contentTypeDescription="Crée un document." ma:contentTypeScope="" ma:versionID="71eff034ecbec418edd8c8a482af5537">
  <xsd:schema xmlns:xsd="http://www.w3.org/2001/XMLSchema" xmlns:xs="http://www.w3.org/2001/XMLSchema" xmlns:p="http://schemas.microsoft.com/office/2006/metadata/properties" xmlns:ns2="64cc52a1-850f-4b9d-a616-89d899114193" xmlns:ns3="db596a05-4eb8-4562-9d8b-7d751c376deb" targetNamespace="http://schemas.microsoft.com/office/2006/metadata/properties" ma:root="true" ma:fieldsID="515d0113bc493627f5be43834aa155fa" ns2:_="" ns3:_="">
    <xsd:import namespace="64cc52a1-850f-4b9d-a616-89d899114193"/>
    <xsd:import namespace="db596a05-4eb8-4562-9d8b-7d751c376de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x0020_"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c52a1-850f-4b9d-a616-89d8991141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x0020_" ma:index="14" nillable="true" ma:displayName=" " ma:format="DateOnly" ma:internalName="_x0020_">
      <xsd:simpleType>
        <xsd:restriction base="dms:DateTime"/>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5a18d8d6-1e9f-4467-8645-656d059edf3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b596a05-4eb8-4562-9d8b-7d751c376deb"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3ff8418-9cf5-45e1-afb5-81412a3afeab}" ma:internalName="TaxCatchAll" ma:showField="CatchAllData" ma:web="db596a05-4eb8-4562-9d8b-7d751c376d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E90003-5D1E-4C2A-BAD4-A5F51EFCAB9C}">
  <ds:schemaRefs>
    <ds:schemaRef ds:uri="db596a05-4eb8-4562-9d8b-7d751c376deb"/>
    <ds:schemaRef ds:uri="http://purl.org/dc/dcmitype/"/>
    <ds:schemaRef ds:uri="http://schemas.microsoft.com/office/2006/metadata/properties"/>
    <ds:schemaRef ds:uri="http://schemas.microsoft.com/office/infopath/2007/PartnerControls"/>
    <ds:schemaRef ds:uri="http://schemas.microsoft.com/office/2006/documentManagement/types"/>
    <ds:schemaRef ds:uri="64cc52a1-850f-4b9d-a616-89d899114193"/>
    <ds:schemaRef ds:uri="http://purl.org/dc/elements/1.1/"/>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E607735D-2153-4535-B5F4-49D39B47E030}">
  <ds:schemaRefs>
    <ds:schemaRef ds:uri="http://schemas.microsoft.com/sharepoint/v3/contenttype/forms"/>
  </ds:schemaRefs>
</ds:datastoreItem>
</file>

<file path=customXml/itemProps3.xml><?xml version="1.0" encoding="utf-8"?>
<ds:datastoreItem xmlns:ds="http://schemas.openxmlformats.org/officeDocument/2006/customXml" ds:itemID="{78188002-E354-403F-98A8-57915B5133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CORPET Chloé</cp:lastModifiedBy>
  <cp:revision/>
  <dcterms:created xsi:type="dcterms:W3CDTF">2013-11-29T15:34:17Z</dcterms:created>
  <dcterms:modified xsi:type="dcterms:W3CDTF">2024-03-04T08:02:00Z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0x0101002313A5C7FF28BC4FB30CAC977D321293</vt:lpwstr>
  </property>
  <property fmtid="{D5CDD505-2E9C-101B-9397-08002B2CF9AE}" pid="3" name="MediaServiceImageTags">
    <vt:lpwstr/>
  </property>
</Properties>
</file>