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P:\AECITDG\AECITDAE\AECITSMAC\_Commun\3_Méthode\8_DOMO et annexes\Guide méthodologique_Annexes_avril2023\"/>
    </mc:Choice>
  </mc:AlternateContent>
  <xr:revisionPtr revIDLastSave="0" documentId="13_ncr:1_{D860F761-8A14-4778-A296-EFFBC00254F3}" xr6:coauthVersionLast="47" xr6:coauthVersionMax="47" xr10:uidLastSave="{00000000-0000-0000-0000-000000000000}"/>
  <bookViews>
    <workbookView xWindow="-120" yWindow="-120" windowWidth="29040" windowHeight="15840" activeTab="2" xr2:uid="{00000000-000D-0000-FFFF-FFFF00000000}"/>
  </bookViews>
  <sheets>
    <sheet name="MODE D'EMPLOI" sheetId="6" r:id="rId1"/>
    <sheet name="Fiche moyens humains" sheetId="5" r:id="rId2"/>
    <sheet name="Plan de financement" sheetId="7" r:id="rId3"/>
  </sheets>
  <definedNames>
    <definedName name="_ftn1" localSheetId="1">'Fiche moyens humains'!#REF!</definedName>
    <definedName name="_ftn2" localSheetId="1">'Fiche moyens humains'!#REF!</definedName>
    <definedName name="_ftn3" localSheetId="1">'Fiche moyens humains'!#REF!</definedName>
    <definedName name="_ftnref1" localSheetId="1">'Fiche moyens humains'!#REF!</definedName>
    <definedName name="_ftnref2" localSheetId="1">'Fiche moyens humains'!#REF!</definedName>
    <definedName name="_ftnref3" localSheetId="1">'Fiche moyens humains'!#REF!</definedName>
    <definedName name="_xlnm.Print_Area" localSheetId="1">'Fiche moyens humains'!$A$1:$K$38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5" l="1"/>
  <c r="E114" i="5"/>
  <c r="H112" i="5"/>
  <c r="F112" i="5"/>
  <c r="H111" i="5"/>
  <c r="F111" i="5"/>
  <c r="H109" i="5"/>
  <c r="F109" i="5"/>
  <c r="H108" i="5"/>
  <c r="F108" i="5"/>
  <c r="H107" i="5"/>
  <c r="F107" i="5"/>
  <c r="H106" i="5"/>
  <c r="F106" i="5"/>
  <c r="H105" i="5"/>
  <c r="F105" i="5"/>
  <c r="H104" i="5"/>
  <c r="F104" i="5"/>
  <c r="H103" i="5"/>
  <c r="F103" i="5"/>
  <c r="H101" i="5"/>
  <c r="F101" i="5"/>
  <c r="H100" i="5"/>
  <c r="F100" i="5"/>
  <c r="H99" i="5"/>
  <c r="F99" i="5"/>
  <c r="H98" i="5"/>
  <c r="F98" i="5"/>
  <c r="H97" i="5"/>
  <c r="F97" i="5"/>
  <c r="H96" i="5"/>
  <c r="F96" i="5"/>
  <c r="F95" i="5"/>
  <c r="H95" i="5" s="1"/>
  <c r="H102" i="5" s="1"/>
  <c r="G34" i="5"/>
  <c r="G31" i="5"/>
  <c r="G23" i="5"/>
  <c r="H110" i="5"/>
  <c r="H113" i="5"/>
  <c r="C85" i="7"/>
  <c r="C82" i="7" s="1"/>
  <c r="H72" i="7"/>
  <c r="H73" i="7"/>
  <c r="H75" i="7"/>
  <c r="H76" i="7"/>
  <c r="H77" i="7"/>
  <c r="H79" i="7"/>
  <c r="H80" i="7"/>
  <c r="H81" i="7"/>
  <c r="D85" i="7"/>
  <c r="D82" i="7" s="1"/>
  <c r="E85" i="7"/>
  <c r="E82" i="7" s="1"/>
  <c r="D78" i="7"/>
  <c r="E78" i="7"/>
  <c r="C78" i="7"/>
  <c r="D74" i="7"/>
  <c r="E74" i="7"/>
  <c r="C74" i="7"/>
  <c r="D70" i="7"/>
  <c r="E70" i="7"/>
  <c r="C70" i="7"/>
  <c r="D66" i="7"/>
  <c r="E66" i="7"/>
  <c r="C66" i="7"/>
  <c r="H88" i="7"/>
  <c r="H86" i="7"/>
  <c r="H54" i="7"/>
  <c r="H55" i="7"/>
  <c r="H56" i="7"/>
  <c r="H57" i="7"/>
  <c r="H58" i="7"/>
  <c r="H59" i="7"/>
  <c r="H60" i="7"/>
  <c r="H62" i="7"/>
  <c r="H63" i="7"/>
  <c r="H64" i="7"/>
  <c r="H65" i="7"/>
  <c r="H67" i="7"/>
  <c r="H69" i="7"/>
  <c r="H71" i="7"/>
  <c r="H83" i="7"/>
  <c r="H84" i="7"/>
  <c r="D53" i="7"/>
  <c r="D90" i="7" s="1"/>
  <c r="D61" i="7"/>
  <c r="C53" i="7"/>
  <c r="C90" i="7" s="1"/>
  <c r="E53" i="7"/>
  <c r="C61" i="7"/>
  <c r="E61" i="7"/>
  <c r="K29" i="7"/>
  <c r="K30" i="7"/>
  <c r="K31" i="7"/>
  <c r="K32" i="7"/>
  <c r="K33" i="7"/>
  <c r="K34" i="7"/>
  <c r="K36" i="7"/>
  <c r="K37" i="7"/>
  <c r="K38" i="7"/>
  <c r="K39" i="7"/>
  <c r="K40" i="7"/>
  <c r="K41" i="7"/>
  <c r="K42" i="7"/>
  <c r="K43" i="7"/>
  <c r="K27" i="7"/>
  <c r="E35" i="7"/>
  <c r="F30" i="7"/>
  <c r="F31" i="7"/>
  <c r="F32" i="7"/>
  <c r="F33" i="7"/>
  <c r="F34" i="7"/>
  <c r="E28" i="7"/>
  <c r="E89" i="5"/>
  <c r="H87" i="5"/>
  <c r="F87" i="5"/>
  <c r="H86" i="5"/>
  <c r="F86" i="5"/>
  <c r="H84" i="5"/>
  <c r="F84" i="5"/>
  <c r="H83" i="5"/>
  <c r="F83" i="5"/>
  <c r="H82" i="5"/>
  <c r="F82" i="5"/>
  <c r="H81" i="5"/>
  <c r="F81" i="5"/>
  <c r="H80" i="5"/>
  <c r="F80" i="5"/>
  <c r="H79" i="5"/>
  <c r="F79" i="5"/>
  <c r="H78" i="5"/>
  <c r="F78" i="5"/>
  <c r="H76" i="5"/>
  <c r="F76" i="5"/>
  <c r="H75" i="5"/>
  <c r="F75" i="5"/>
  <c r="H74" i="5"/>
  <c r="F74" i="5"/>
  <c r="H73" i="5"/>
  <c r="F73" i="5"/>
  <c r="H72" i="5"/>
  <c r="F72" i="5"/>
  <c r="H71" i="5"/>
  <c r="F71" i="5"/>
  <c r="F70" i="5"/>
  <c r="H70" i="5" s="1"/>
  <c r="H77" i="5" s="1"/>
  <c r="H60" i="5"/>
  <c r="F60" i="5"/>
  <c r="H59" i="5"/>
  <c r="H61" i="5" s="1"/>
  <c r="F59" i="5"/>
  <c r="H57" i="5"/>
  <c r="F57" i="5"/>
  <c r="H56" i="5"/>
  <c r="F56" i="5"/>
  <c r="H55" i="5"/>
  <c r="F55" i="5"/>
  <c r="H54" i="5"/>
  <c r="F54" i="5"/>
  <c r="H53" i="5"/>
  <c r="F53" i="5"/>
  <c r="H52" i="5"/>
  <c r="H58" i="5" s="1"/>
  <c r="F52" i="5"/>
  <c r="H51" i="5"/>
  <c r="F51" i="5"/>
  <c r="H49" i="5"/>
  <c r="F49" i="5"/>
  <c r="H48" i="5"/>
  <c r="F48" i="5"/>
  <c r="H47" i="5"/>
  <c r="F47" i="5"/>
  <c r="H46" i="5"/>
  <c r="F46" i="5"/>
  <c r="H45" i="5"/>
  <c r="F45" i="5"/>
  <c r="H44" i="5"/>
  <c r="F44" i="5"/>
  <c r="F43" i="5"/>
  <c r="H43" i="5" s="1"/>
  <c r="H50" i="5" s="1"/>
  <c r="H32" i="5"/>
  <c r="H34" i="5" s="1"/>
  <c r="F32" i="5"/>
  <c r="H33" i="5"/>
  <c r="H30" i="5"/>
  <c r="H29" i="5"/>
  <c r="H28" i="5"/>
  <c r="H27" i="5"/>
  <c r="H26" i="5"/>
  <c r="H25" i="5"/>
  <c r="H24" i="5"/>
  <c r="H17" i="5"/>
  <c r="H18" i="5"/>
  <c r="H19" i="5"/>
  <c r="H20" i="5"/>
  <c r="H21" i="5"/>
  <c r="H22" i="5"/>
  <c r="F16" i="5"/>
  <c r="H16" i="5" s="1"/>
  <c r="H23" i="5" s="1"/>
  <c r="F33" i="5"/>
  <c r="F17" i="5"/>
  <c r="F18" i="5"/>
  <c r="F19" i="5"/>
  <c r="F20" i="5"/>
  <c r="F21" i="5"/>
  <c r="F22" i="5"/>
  <c r="F24" i="5"/>
  <c r="F26" i="5"/>
  <c r="G35" i="7"/>
  <c r="C35" i="7"/>
  <c r="G28" i="7"/>
  <c r="C28" i="7"/>
  <c r="E35" i="5"/>
  <c r="F30" i="5"/>
  <c r="F29" i="5"/>
  <c r="F28" i="5"/>
  <c r="F27" i="5"/>
  <c r="F25" i="5"/>
  <c r="H85" i="5"/>
  <c r="H88" i="5"/>
  <c r="H31" i="5"/>
  <c r="H114" i="5" l="1"/>
  <c r="H89" i="5"/>
  <c r="H53" i="7"/>
  <c r="C44" i="7"/>
  <c r="D42" i="7" s="1"/>
  <c r="H85" i="7"/>
  <c r="H66" i="7"/>
  <c r="E44" i="7"/>
  <c r="F41" i="7" s="1"/>
  <c r="G44" i="7"/>
  <c r="H38" i="7" s="1"/>
  <c r="K35" i="7"/>
  <c r="H78" i="7"/>
  <c r="H70" i="7"/>
  <c r="E90" i="7"/>
  <c r="H90" i="7" s="1"/>
  <c r="E52" i="7"/>
  <c r="H74" i="7"/>
  <c r="D52" i="7"/>
  <c r="H82" i="7"/>
  <c r="C52" i="7"/>
  <c r="C91" i="7"/>
  <c r="H35" i="5"/>
  <c r="H62" i="5"/>
  <c r="H61" i="7"/>
  <c r="D91" i="7"/>
  <c r="K28" i="7"/>
  <c r="D27" i="7" l="1"/>
  <c r="D32" i="7"/>
  <c r="D36" i="7"/>
  <c r="D34" i="7"/>
  <c r="D33" i="7"/>
  <c r="F28" i="7"/>
  <c r="F42" i="7"/>
  <c r="F43" i="7"/>
  <c r="F29" i="7"/>
  <c r="D29" i="7"/>
  <c r="D43" i="7"/>
  <c r="D39" i="7"/>
  <c r="F36" i="7"/>
  <c r="D31" i="7"/>
  <c r="H32" i="7"/>
  <c r="H29" i="7"/>
  <c r="H42" i="7"/>
  <c r="D37" i="7"/>
  <c r="D40" i="7"/>
  <c r="D35" i="7"/>
  <c r="H40" i="7"/>
  <c r="H34" i="7"/>
  <c r="F37" i="7"/>
  <c r="K44" i="7"/>
  <c r="L40" i="7" s="1"/>
  <c r="H37" i="7"/>
  <c r="H35" i="7"/>
  <c r="F35" i="7"/>
  <c r="F40" i="7"/>
  <c r="D41" i="7"/>
  <c r="D38" i="7"/>
  <c r="H39" i="7"/>
  <c r="H43" i="7"/>
  <c r="H27" i="7"/>
  <c r="H33" i="7"/>
  <c r="F38" i="7"/>
  <c r="F39" i="7"/>
  <c r="H28" i="7"/>
  <c r="H36" i="7"/>
  <c r="H31" i="7"/>
  <c r="D28" i="7"/>
  <c r="D30" i="7"/>
  <c r="H30" i="7"/>
  <c r="H41" i="7"/>
  <c r="H52" i="7"/>
  <c r="E91" i="7"/>
  <c r="H91" i="7" s="1"/>
  <c r="L34" i="7" l="1"/>
  <c r="L27" i="7"/>
  <c r="L42" i="7"/>
  <c r="F44" i="7"/>
  <c r="L35" i="7"/>
  <c r="L30" i="7"/>
  <c r="L43" i="7"/>
  <c r="L29" i="7"/>
  <c r="L33" i="7"/>
  <c r="L37" i="7"/>
  <c r="L41" i="7"/>
  <c r="L32" i="7"/>
  <c r="D44" i="7"/>
  <c r="H44" i="7"/>
  <c r="L38" i="7"/>
  <c r="L36" i="7"/>
  <c r="L28" i="7"/>
  <c r="L39" i="7"/>
  <c r="L31" i="7"/>
  <c r="L44" i="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tc={A286F63C-A01B-4606-B5A4-4CEC047D0A5B}</author>
  </authors>
  <commentList>
    <comment ref="B67" authorId="0" shapeId="0" xr:uid="{A286F63C-A01B-4606-B5A4-4CEC047D0A5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taux horaire SMIC. Pas besoin de détailler les différentes colonnes
Réponse :
    les 6 dernières colonnes ne sont pas forcément utiles.</t>
      </text>
    </comment>
  </commentList>
</comments>
</file>

<file path=xl/sharedStrings.xml><?xml version="1.0" encoding="utf-8"?>
<sst xmlns="http://schemas.openxmlformats.org/spreadsheetml/2006/main" count="159" uniqueCount="85">
  <si>
    <t>Pour toute question : contact-feder-fse@iledefrance.fr</t>
  </si>
  <si>
    <t xml:space="preserve">Seules les cellules sur fond blanc sont à compléter. Les cellules sur fond de couleur correspondent à des formules.  </t>
  </si>
  <si>
    <t xml:space="preserve">DEPENSES DE PERSONNEL </t>
  </si>
  <si>
    <t xml:space="preserve">Principes généraux </t>
  </si>
  <si>
    <t xml:space="preserve">     </t>
  </si>
  <si>
    <t>Salariés du candidat porteur</t>
  </si>
  <si>
    <t xml:space="preserve">Il s'agit des personnes ayant un contrat de travail avec le porteur et  rémunérées par lui. Le montant total sera à reporter dans la case "dépenses de personnel" du plan de financement.
</t>
  </si>
  <si>
    <t>Salariés mis à la disposition du candidat porteur</t>
  </si>
  <si>
    <t>Bénévoles</t>
  </si>
  <si>
    <t xml:space="preserve">AUTRES TYPES DE DEPENSES : </t>
  </si>
  <si>
    <t xml:space="preserve">RESSOURCES </t>
  </si>
  <si>
    <t>Moyens humains mobilisés sur le projet</t>
  </si>
  <si>
    <t xml:space="preserve">Porteur </t>
  </si>
  <si>
    <t>Opération</t>
  </si>
  <si>
    <t xml:space="preserve">Date de démarrage / date de fin  </t>
  </si>
  <si>
    <t xml:space="preserve">N° Synergie </t>
  </si>
  <si>
    <t xml:space="preserve">SALARIE(E-S) DU CANDIDAT PORTEUR
</t>
  </si>
  <si>
    <t xml:space="preserve">Nom
(si le recrutement est à venir/en cours, noter "à venir" ou "en cours") </t>
  </si>
  <si>
    <t>Fonctions dans le cadre du projet</t>
  </si>
  <si>
    <r>
      <t xml:space="preserve">
Total du temps de travail   </t>
    </r>
    <r>
      <rPr>
        <b/>
        <sz val="9"/>
        <color indexed="8"/>
        <rFont val="Calibri"/>
        <family val="2"/>
      </rPr>
      <t>sur toute  la période  de mise en œuvre du projet (hors jours de congés, jours fériés, jours de repos)</t>
    </r>
  </si>
  <si>
    <r>
      <t xml:space="preserve">Temps de travail consacré au projet  </t>
    </r>
    <r>
      <rPr>
        <b/>
        <sz val="9"/>
        <color indexed="8"/>
        <rFont val="Calibri"/>
        <family val="2"/>
      </rPr>
      <t xml:space="preserve">   </t>
    </r>
  </si>
  <si>
    <t>% temps</t>
  </si>
  <si>
    <r>
      <rPr>
        <b/>
        <sz val="9"/>
        <color indexed="8"/>
        <rFont val="Calibri"/>
        <family val="2"/>
      </rPr>
      <t>Total</t>
    </r>
    <r>
      <rPr>
        <sz val="9"/>
        <color indexed="8"/>
        <rFont val="Calibri"/>
        <family val="2"/>
      </rPr>
      <t xml:space="preserve">  salaires nets + cotisations sociales + cotisations patronnales  </t>
    </r>
    <r>
      <rPr>
        <b/>
        <sz val="9"/>
        <color indexed="8"/>
        <rFont val="Calibri"/>
        <family val="2"/>
      </rPr>
      <t>sur toute  la période  de mise en œuvre du projet</t>
    </r>
  </si>
  <si>
    <r>
      <t>Salaires nets + cotisations sociales + cotisations patronnales</t>
    </r>
    <r>
      <rPr>
        <b/>
        <sz val="9"/>
        <color indexed="8"/>
        <rFont val="Calibri"/>
        <family val="2"/>
      </rPr>
      <t xml:space="preserve">  pour la mise en œuvre du projet</t>
    </r>
  </si>
  <si>
    <t>Numéros des pièces jointes à la demande</t>
  </si>
  <si>
    <t>En heures</t>
  </si>
  <si>
    <t xml:space="preserve">En euros  </t>
  </si>
  <si>
    <t>20..</t>
  </si>
  <si>
    <t xml:space="preserve">Total </t>
  </si>
  <si>
    <t>Total</t>
  </si>
  <si>
    <t>Total  en euros à reporter au plan de financement (frais de personnel)</t>
  </si>
  <si>
    <t xml:space="preserve">SALARIE(E-S) MIS A DISPOSITION DU CANDIDAT PORTEUR
</t>
  </si>
  <si>
    <t xml:space="preserve">BENEVOLE(S) = membre de l'association intervenant à titre gratuit / évaluation sur la base du SMIC
</t>
  </si>
  <si>
    <t xml:space="preserve">INTERVENANT(S) A TITRE GRATUIT (non membre de l'association)
</t>
  </si>
  <si>
    <t>En jours ou en heures</t>
  </si>
  <si>
    <t xml:space="preserve">Annexe 2 à la convention attributive d'une aide européenne
Plan de financement du projet </t>
  </si>
  <si>
    <t>Intitulé du projet</t>
  </si>
  <si>
    <t>Porteur de projet</t>
  </si>
  <si>
    <t>Numéro de dossier SYNERGIE</t>
  </si>
  <si>
    <t xml:space="preserve">Présentation </t>
  </si>
  <si>
    <t>en TTC</t>
  </si>
  <si>
    <t>en HT</t>
  </si>
  <si>
    <t>Ressources prévisionnelles</t>
  </si>
  <si>
    <r>
      <t>*</t>
    </r>
    <r>
      <rPr>
        <b/>
        <sz val="12"/>
        <color indexed="10"/>
        <rFont val="Arial"/>
        <family val="2"/>
      </rPr>
      <t>Un cofinancement par ligne</t>
    </r>
  </si>
  <si>
    <t>Années</t>
  </si>
  <si>
    <t>Clef de répartition utilisée, le cas échéant *
%</t>
  </si>
  <si>
    <t>Commentaires et explications le cas échéant</t>
  </si>
  <si>
    <t>Financeurs</t>
  </si>
  <si>
    <t>€</t>
  </si>
  <si>
    <t>%</t>
  </si>
  <si>
    <t>3. Financements externes privés</t>
  </si>
  <si>
    <t>4. Autofinancement (fonds propres)</t>
  </si>
  <si>
    <t>5. Recettes générées par le projet</t>
  </si>
  <si>
    <t>6. Apport en nature (terrains, immeubles, biens d'équipement, bénévolat...)</t>
  </si>
  <si>
    <t>Total des ressources</t>
  </si>
  <si>
    <t>Dépenses prévisionnelles</t>
  </si>
  <si>
    <t>Postes de dépenses</t>
  </si>
  <si>
    <t xml:space="preserve">Détaillez les bases des clefs de répartition </t>
  </si>
  <si>
    <t>Dépenses directes (1+2+3+4)</t>
  </si>
  <si>
    <t>1. Personnel</t>
  </si>
  <si>
    <t>3. Prestations externes</t>
  </si>
  <si>
    <t>4. Investissement matériel et immatériel</t>
  </si>
  <si>
    <t>5. Communication de l'opération</t>
  </si>
  <si>
    <t>6. Amortissements</t>
  </si>
  <si>
    <t>Dépenses totales</t>
  </si>
  <si>
    <r>
      <rPr>
        <u/>
        <sz val="12"/>
        <color theme="1"/>
        <rFont val="Calibri"/>
        <family val="2"/>
        <scheme val="minor"/>
      </rPr>
      <t>Pour le FEDER</t>
    </r>
    <r>
      <rPr>
        <sz val="12"/>
        <color theme="1"/>
        <rFont val="Calibri"/>
        <family val="2"/>
        <scheme val="minor"/>
      </rPr>
      <t xml:space="preserve"> : Si l'opération est concernée par des études de faisabilité et que le porteur n'est pas en mesure de calculer la part FESI, il est possible d'appliquer la clé de proratisation suivante :
</t>
    </r>
    <r>
      <rPr>
        <b/>
        <sz val="12"/>
        <color theme="1"/>
        <rFont val="Calibri"/>
        <family val="2"/>
        <scheme val="minor"/>
      </rPr>
      <t xml:space="preserve">
Dépenses des travaux éligibles FEDER (en </t>
    </r>
    <r>
      <rPr>
        <b/>
        <sz val="12"/>
        <color theme="1"/>
        <rFont val="Calibri"/>
        <family val="2"/>
      </rPr>
      <t>€)</t>
    </r>
    <r>
      <rPr>
        <b/>
        <sz val="12"/>
        <color theme="1"/>
        <rFont val="Calibri"/>
        <family val="2"/>
        <scheme val="minor"/>
      </rPr>
      <t xml:space="preserve">
</t>
    </r>
    <r>
      <rPr>
        <b/>
        <sz val="12"/>
        <color theme="1"/>
        <rFont val="Symbol"/>
        <family val="1"/>
        <charset val="2"/>
      </rPr>
      <t xml:space="preserve">           ---------------------------------   </t>
    </r>
    <r>
      <rPr>
        <b/>
        <sz val="12"/>
        <color theme="1"/>
        <rFont val="Calibri"/>
        <family val="2"/>
        <scheme val="minor"/>
      </rPr>
      <t xml:space="preserve">X  100 
Montant total des dépenses des travaux (en </t>
    </r>
    <r>
      <rPr>
        <b/>
        <sz val="12"/>
        <color theme="1"/>
        <rFont val="Calibri"/>
        <family val="2"/>
      </rPr>
      <t>€)</t>
    </r>
  </si>
  <si>
    <t xml:space="preserve">Dans le cadre de la mise à disposition de personnel (secteur public et secteur privé), les pièces justificatives à fournir pour justifier de l’affectation du personnel et de la matérialité des dépenses de personnel varient selon les cas.
Si ce personnel est mis à disposition à titre onéreux, il est à reporter dans les dépenses de personnel. S’il est mis à disposition à titre gratuit, le montant total peut être à reporter sur la ligne « dépenses en nature » et « ressources en nature » du plan de financement.
Il est indispensable de joindre la convention de mise à disposition nominative signée des deux parties et précisant le nom et l'objet du projet, ses dates de réalisation, le nom et la fonction de la personne mise à disposition ainsi que ses missions sur le projet, voire les livrables attendus. Si la convention ne précise pas la période d'affectation des personnels (avec le pourcentage mensuellement fixe du temps de travail) du salarié mis à disposition sur l’opération concernée, il est nécessaire de joindre une lettre de mission comportant ces informations ainsi qu’un justificatif du montant à retenir. 
Le montant des dépenses de mise à disposition doit être égal au montant apporté par le cofinanceur. Ces dépenses doivent être inscrites en dépenses et en ressources dans le plan de financement de l’opération. Elles sont justifiées de la même manière qu’une dépense directement supportée par le porteur.
</t>
  </si>
  <si>
    <r>
      <t xml:space="preserve">Joindre un devis ou une facture permettant de justifier de l'assiette des dépenses pour chaque type de dépense 
</t>
    </r>
    <r>
      <rPr>
        <sz val="11"/>
        <rFont val="Calibri"/>
        <family val="2"/>
        <scheme val="minor"/>
      </rPr>
      <t xml:space="preserve">Attention les dépenses de restauration, hébergement et déplacements des personnels liés au projet ne relèvent pas des dépenses directes et sont donc inéligibles à ce titre. Ces frais sont pris en charge dans les forfaits de dépenses indirectes. Néanmoins, il est possible que certains projets présentent des frais de déplacement ou d’hébergement conséquents (supérieurs à 10 000 EUR) et intrinsèquement liés au projet. Dans ce cas, ils pourraient rentrer dans les dépenses directes, toutefois le niveau de justification est très lourd et doit être anticipé. </t>
    </r>
    <r>
      <rPr>
        <sz val="11"/>
        <color theme="1"/>
        <rFont val="Calibri"/>
        <family val="2"/>
        <scheme val="minor"/>
      </rPr>
      <t xml:space="preserve">
</t>
    </r>
    <r>
      <rPr>
        <sz val="11"/>
        <rFont val="Calibri"/>
        <family val="2"/>
        <scheme val="minor"/>
      </rPr>
      <t>Concernant les autres types de dépenses une mise en concurrence est attendue à compter du seuil de 1000 euros. Au minimum 3 devis permettent de justifier de cette mise en concurrence en absence de procédure réglementée
Attention : au-delà de certains seuils fixés par la réglementation des marchés publics un formalisme s'impose. Si le porteur est soumis à des règles internes de procédure d’achat plus contraignantes que ce qui est écrit précédemment, ce sont les règles du porteur qui s’appliquent.</t>
    </r>
  </si>
  <si>
    <t xml:space="preserve">Le porteur de projets apporte des éléments justifiant de l’engagement de chacun des cofinanceurs à la mise en œuvre du projet.
Si le porteur n’est pas en mesure de communiquer une copie des actes juridiques d’engagement des cofinanceurs (convention, arrêté etc…) au moment du dépôt de la demande de subvention, il peut fournir une attestation de cofinancement ou une lettre d’engagement mentionnant le nom du projet, son contenu, le porteur, la période de mise en œuvre et la liste des dépenses éligibles retenues par le cofinanceur le cas échéant. Cette attestation de cofinancement est signée par le cofinanceur. L’acte juridique d’engagement devra être produit au plus tard au moment de la première demande de paiement.
Le porteur de projets doit indiquer le montant de chaque cofinancement dans son plan de financement prévisionnel, le service instructeur s’assure que le montant des aides publiques est conforme à la règlementation (application d’un ou plusieurs régimes d’aides d’Etat). Le plan de financement devra obligatoirement, en plus de la participation européenne, faire apparaître au moins une autre ressource, publique ou privée, ou un autofinancement. </t>
  </si>
  <si>
    <t>1. Fonds européens (FSE+ / FEDER)</t>
  </si>
  <si>
    <t>2. Fonctionnement</t>
  </si>
  <si>
    <t>7. Dépenses liées aux participants</t>
  </si>
  <si>
    <t>8. Dépenses en nature</t>
  </si>
  <si>
    <t>AAP</t>
  </si>
  <si>
    <t>Priorité et objectif spécifique</t>
  </si>
  <si>
    <t>Le montant total sera à reporter dans la case "dépenses en nature" du plan de financement.  
Bénévoles : En cas de bénévolat, la valeur du travail est déterminée sur la base du temps consacré et du taux horaire ou journalier de rémunération pour un travail rémunéré équivalant au travail accompli validé par le service instructeur. Le taux de salaire horaire (SMIC ou Insee) est retenu. Une attestation détaillant la nature du service concerné, la durée et la période d'activité du bénévole et le statut de ce dernier doit être fournie. 
Attention : du fait de leur justification complexe, ces dépenses sont retenues par l’AG seulement si elles sont directement liées, affectées à 100 % au projet et nécessaires à l’équilibre financier global. Dans le cas contraire, ces valorisations sont décrites dans le projet mais ne font pas forcément l’objet d’une inscription au plan de financement. Ces situations font l’objet d’une étude au cas par cas lors de l’instruction.</t>
  </si>
  <si>
    <r>
      <rPr>
        <b/>
        <sz val="11"/>
        <color rgb="FF000000"/>
        <rFont val="Calibri"/>
        <family val="2"/>
      </rPr>
      <t xml:space="preserve">Joindre toutes les pièces justifiant des données que vous portez au tableau / intégrer le numéro sur chaque pièce jointe ainsi que dans le nom du fichier / reporter ce(s) numéro(s) dans la cellule correspondante 
Les dépenses de personnel sont établies par personne. Ces dépenses sont constituées de 3 valeurs: la base salariale X la durée d'activité liée à l'opération / la durée d'activité totale de la personne.
- pour justifier du temps d'affectation du personnel sur le projet :  
</t>
    </r>
    <r>
      <rPr>
        <sz val="11"/>
        <color rgb="FF000000"/>
        <rFont val="Calibri"/>
        <family val="2"/>
      </rPr>
      <t xml:space="preserve">– lorsque les personnels sont affectés à temps fixe par mois sur l'opération (à 100 % ou pour une partie de leur temps de travail selon un taux mensuellement fixe), il est nécessaire de fournir la fiche de poste ou la lettre de mission ou le contrat de travail. Dans ce cas, les copies de fiches de temps passé ou les extraits de logiciel de gestion de temps ne sont pas requis. Le contrat de travail ne peut suffire que s’il présente les missions directement en lien avec le projet, le plus souvent la fiche de poste ou la lettre de mission sont nécessaires (la lettre de mission et le contrat de travail doivent être signés par le salarié et son responsable hiérarchique). Ces documents précisent les missions, éventuellement les livrables attendus et la période d’affectation des personnels à la réalisation du projet. Ils doivent avoir été acceptés par l’autorité de gestion.
– Lorsque les personnels sont affectés à temps variable à la réalisation de l'opération, il est nécessaire de fournir des copies de fiches de temps, à minima mensuelles datées et signées par le salarié et son responsable hiérarchique, ou des extraits de logiciel de gestion de temps permettant de tracer le temps dédié à l’opération, lesquels sont également datés et signés par le salarié et son responsable hiérarchique. La lettre de mission peut également être utile pour établir le lien avec l’opération voire les livrables attendus. 
Attention : les fonctions supports de la structure (comptable, secrétaire …) ne sont pas considérées comme directement liées à l’opération. Elles ne peuvent pas relever des dépenses directes de personnel mais il est possible de les intégrer dans les dépenses indirectes de fonctionnement calculées sur la base des options de couts simplifiés.
Le seuil minimum de prise en compte des dépenses de personnel est fixé à 10 % du temps de travail du salarié sur une base mensuelle. Ainsi, une personne ne peut pas passer moins de 10 % de son temps de travail sur le projet par rapport à son temps total travaillé mensuellement. En revanche, une personne peut être affectée sur une partie de l’année et pas forcément sur la durée totale de l’opération.
</t>
    </r>
    <r>
      <rPr>
        <b/>
        <sz val="11"/>
        <color rgb="FF000000"/>
        <rFont val="Calibri"/>
        <family val="2"/>
      </rPr>
      <t>- pour justifier de l'activité totale sur le projet  :</t>
    </r>
    <r>
      <rPr>
        <sz val="11"/>
        <color rgb="FF000000"/>
        <rFont val="Calibri"/>
        <family val="2"/>
      </rPr>
      <t xml:space="preserve"> Nous conseillons de reporter la durée effective travaillée annuelle des salariés. 
Le taux horaire est défini à l'article 55.2 du RPDC : 
</t>
    </r>
    <r>
      <rPr>
        <sz val="11"/>
        <rFont val="Calibri"/>
        <family val="2"/>
      </rPr>
      <t xml:space="preserve">-  1720 heures : calcul du taux horaire en divisant les derniers coûts salariaux bruts annuels documentés par le prorata d’heures correspondant à 1720 heures pour les personnes travaillant à temps partiel.
</t>
    </r>
    <r>
      <rPr>
        <sz val="11"/>
        <color rgb="FF000000"/>
        <rFont val="Calibri"/>
        <family val="2"/>
      </rPr>
      <t xml:space="preserve">
- </t>
    </r>
    <r>
      <rPr>
        <b/>
        <sz val="11"/>
        <color rgb="FF000000"/>
        <rFont val="Calibri"/>
        <family val="2"/>
      </rPr>
      <t xml:space="preserve">pour justifier des montants des dépenses :
-	</t>
    </r>
    <r>
      <rPr>
        <sz val="11"/>
        <color rgb="FF000000"/>
        <rFont val="Calibri"/>
        <family val="2"/>
      </rPr>
      <t xml:space="preserve">Pour les dépenses de personnel justifiées au réel : des copies de bulletins de paie ou du journal de paie ou de la déclaration sociale nominative (DSN) ou d’un document probant équivalent (livre de paie, extraction d’un logiciel de paie de la structure du bulletin de paie, etc.). Ces documents doivent faire apparaitre les données nécessaires notamment le détail de la rémunération avec le type de primes, le cas échéant.
-	Dans le cadre du coût horaire basé sur 1 720 heures : les douze derniers bulletins de paie ou DSN ou tout document probant équivalent (livre de paie, extraction d’un logiciel de paie de la structure, etc.) des personnes concernées permettent de justifier le détail du montant des salaires bruts chargés et constituent les pièces justificatives de calcul du coût. 
</t>
    </r>
    <r>
      <rPr>
        <sz val="11"/>
        <color rgb="FFFF0000"/>
        <rFont val="Calibri"/>
        <family val="2"/>
      </rPr>
      <t xml:space="preserve">
</t>
    </r>
    <r>
      <rPr>
        <sz val="11"/>
        <rFont val="Calibri"/>
        <family val="2"/>
      </rPr>
      <t xml:space="preserve">Un plafond maximum de rémunération est fixé à 90 000 € de salaire annuel (année fiscale) brut chargés (c'est-à-dire salaire brut + charges patronales). </t>
    </r>
  </si>
  <si>
    <t>10. Dépenses indirectes de fonctionnement (forfait 7% ou 15%)***</t>
  </si>
  <si>
    <t xml:space="preserve">*** = soit 7% des dépenses directes éligibles 
        soit 15% des dépenses de personnel directes éligibles </t>
  </si>
  <si>
    <t>9. Autres dépenses directes et indirectes (forfait 40%)**</t>
  </si>
  <si>
    <t>2. Autres financements publics 
(Région, Etat, départements, EPCI, communes, établissements publics…)</t>
  </si>
  <si>
    <t xml:space="preserve">Taux forfaitaires réglementaires </t>
  </si>
  <si>
    <t>** = 40% des dépenses de personnel directes éligibles</t>
  </si>
  <si>
    <t>* = 20% des dépenses directes (autres que les dépenses de personnel)</t>
  </si>
  <si>
    <t>(Dépenses de personnel avec application du forfait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</si>
</sst>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quot; €&quot;_-;\-* #,##0.00&quot; €&quot;_-;_-* &quot;-&quot;??&quot; €&quot;_-;_-@_-"/>
    <numFmt numFmtId="166" formatCode="#,##0.00\ &quot;€&quot;"/>
  </numFmts>
  <fonts count="47" x14ac:knownFonts="1">
    <font>
      <sz val="11"/>
      <color theme="1"/>
      <name val="Calibri"/>
      <family val="2"/>
      <scheme val="minor"/>
    </font>
    <font>
      <sz val="10"/>
      <name val="Arial"/>
      <family val="2"/>
    </font>
    <font>
      <sz val="9"/>
      <color indexed="8"/>
      <name val="Calibri"/>
      <family val="2"/>
    </font>
    <font>
      <b/>
      <sz val="9"/>
      <color indexed="8"/>
      <name val="Calibri"/>
      <family val="2"/>
    </font>
    <font>
      <i/>
      <sz val="10"/>
      <name val="Arial"/>
      <family val="2"/>
    </font>
    <font>
      <b/>
      <sz val="10"/>
      <name val="Arial"/>
      <family val="2"/>
    </font>
    <font>
      <b/>
      <sz val="12"/>
      <name val="Arial"/>
      <family val="2"/>
    </font>
    <font>
      <b/>
      <sz val="12"/>
      <color indexed="10"/>
      <name val="Arial"/>
      <family val="2"/>
    </font>
    <font>
      <b/>
      <sz val="12"/>
      <name val="Calibri"/>
      <family val="2"/>
    </font>
    <font>
      <i/>
      <sz val="10"/>
      <name val="Calibri"/>
      <family val="2"/>
    </font>
    <font>
      <b/>
      <i/>
      <sz val="10"/>
      <name val="Arial"/>
      <family val="2"/>
    </font>
    <font>
      <i/>
      <sz val="12"/>
      <name val="Arial"/>
      <family val="2"/>
    </font>
    <font>
      <sz val="12"/>
      <name val="Arial"/>
      <family val="2"/>
    </font>
    <font>
      <sz val="11"/>
      <color theme="1"/>
      <name val="Calibri"/>
      <family val="2"/>
      <scheme val="minor"/>
    </font>
    <font>
      <sz val="12"/>
      <color theme="1"/>
      <name val="Arial"/>
      <family val="2"/>
    </font>
    <font>
      <sz val="12"/>
      <color rgb="FFFF0000"/>
      <name val="Arial"/>
      <family val="2"/>
    </font>
    <font>
      <b/>
      <sz val="12"/>
      <color theme="1"/>
      <name val="Arial"/>
      <family val="2"/>
    </font>
    <font>
      <b/>
      <sz val="18"/>
      <color theme="1"/>
      <name val="Arial"/>
      <family val="2"/>
    </font>
    <font>
      <b/>
      <sz val="14"/>
      <color theme="1"/>
      <name val="Arial"/>
      <family val="2"/>
    </font>
    <font>
      <sz val="14"/>
      <color theme="1"/>
      <name val="Arial"/>
      <family val="2"/>
    </font>
    <font>
      <sz val="9"/>
      <color theme="1"/>
      <name val="Calibri"/>
      <family val="2"/>
    </font>
    <font>
      <i/>
      <sz val="10"/>
      <color rgb="FF0070C0"/>
      <name val="Calibri"/>
      <family val="2"/>
    </font>
    <font>
      <sz val="10"/>
      <color theme="1"/>
      <name val="Arial"/>
      <family val="2"/>
    </font>
    <font>
      <b/>
      <sz val="10"/>
      <color theme="1"/>
      <name val="Times New Roman"/>
      <family val="1"/>
    </font>
    <font>
      <b/>
      <i/>
      <sz val="9"/>
      <color theme="1"/>
      <name val="Arial"/>
      <family val="2"/>
    </font>
    <font>
      <i/>
      <sz val="10"/>
      <color theme="1"/>
      <name val="Arial"/>
      <family val="2"/>
    </font>
    <font>
      <sz val="10"/>
      <color rgb="FFFF0000"/>
      <name val="Arial"/>
      <family val="2"/>
    </font>
    <font>
      <b/>
      <sz val="10"/>
      <color theme="1"/>
      <name val="Arial"/>
      <family val="2"/>
    </font>
    <font>
      <i/>
      <sz val="10"/>
      <color rgb="FF0070C0"/>
      <name val="Arial"/>
      <family val="2"/>
    </font>
    <font>
      <b/>
      <sz val="12"/>
      <color theme="1"/>
      <name val="Calibri"/>
      <family val="2"/>
    </font>
    <font>
      <b/>
      <i/>
      <sz val="12"/>
      <color rgb="FF0070C0"/>
      <name val="Calibri"/>
      <family val="2"/>
    </font>
    <font>
      <b/>
      <sz val="16"/>
      <color theme="1"/>
      <name val="Arial"/>
      <family val="2"/>
    </font>
    <font>
      <b/>
      <sz val="9"/>
      <color theme="1"/>
      <name val="Calibri"/>
      <family val="2"/>
    </font>
    <font>
      <b/>
      <sz val="18"/>
      <color theme="1"/>
      <name val="Calibri"/>
      <family val="2"/>
      <scheme val="minor"/>
    </font>
    <font>
      <b/>
      <i/>
      <sz val="12"/>
      <name val="Arial"/>
      <family val="2"/>
    </font>
    <font>
      <b/>
      <i/>
      <sz val="9"/>
      <name val="Arial"/>
      <family val="2"/>
    </font>
    <font>
      <b/>
      <sz val="12"/>
      <color theme="1"/>
      <name val="Calibri"/>
      <family val="2"/>
      <scheme val="minor"/>
    </font>
    <font>
      <b/>
      <sz val="12"/>
      <color theme="1"/>
      <name val="Symbol"/>
      <family val="1"/>
      <charset val="2"/>
    </font>
    <font>
      <sz val="12"/>
      <color theme="1"/>
      <name val="Calibri"/>
      <family val="2"/>
      <scheme val="minor"/>
    </font>
    <font>
      <sz val="8"/>
      <color rgb="FF000000"/>
      <name val="Tahoma"/>
      <family val="2"/>
    </font>
    <font>
      <u/>
      <sz val="12"/>
      <color theme="1"/>
      <name val="Calibri"/>
      <family val="2"/>
      <scheme val="minor"/>
    </font>
    <font>
      <sz val="11"/>
      <color theme="1"/>
      <name val="Calibri"/>
      <family val="2"/>
    </font>
    <font>
      <sz val="11"/>
      <name val="Calibri"/>
      <family val="2"/>
      <scheme val="minor"/>
    </font>
    <font>
      <b/>
      <sz val="11"/>
      <color rgb="FF000000"/>
      <name val="Calibri"/>
      <family val="2"/>
    </font>
    <font>
      <sz val="11"/>
      <color rgb="FF000000"/>
      <name val="Calibri"/>
      <family val="2"/>
    </font>
    <font>
      <sz val="11"/>
      <name val="Calibri"/>
      <family val="2"/>
    </font>
    <font>
      <sz val="11"/>
      <color rgb="FFFF0000"/>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8" tint="0.59999389629810485"/>
        <bgColor indexed="64"/>
      </patternFill>
    </fill>
  </fills>
  <borders count="9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medium">
        <color indexed="64"/>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medium">
        <color indexed="64"/>
      </top>
      <bottom/>
      <diagonal/>
    </border>
    <border>
      <left style="thin">
        <color theme="0" tint="-0.34998626667073579"/>
      </left>
      <right style="medium">
        <color indexed="64"/>
      </right>
      <top style="medium">
        <color indexed="64"/>
      </top>
      <bottom/>
      <diagonal/>
    </border>
    <border>
      <left/>
      <right style="thin">
        <color theme="0" tint="-0.34998626667073579"/>
      </right>
      <top style="medium">
        <color indexed="64"/>
      </top>
      <bottom style="thin">
        <color theme="0" tint="-0.34998626667073579"/>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medium">
        <color indexed="64"/>
      </bottom>
      <diagonal/>
    </border>
    <border>
      <left style="medium">
        <color indexed="64"/>
      </left>
      <right/>
      <top style="thin">
        <color theme="0" tint="-0.34998626667073579"/>
      </top>
      <bottom style="thin">
        <color theme="0" tint="-0.34998626667073579"/>
      </bottom>
      <diagonal/>
    </border>
    <border>
      <left/>
      <right style="thin">
        <color theme="0" tint="-0.34998626667073579"/>
      </right>
      <top style="thin">
        <color theme="0" tint="-0.34998626667073579"/>
      </top>
      <bottom style="medium">
        <color indexed="64"/>
      </bottom>
      <diagonal/>
    </border>
    <border>
      <left/>
      <right style="thin">
        <color theme="0" tint="-0.34998626667073579"/>
      </right>
      <top style="medium">
        <color indexed="64"/>
      </top>
      <bottom style="medium">
        <color indexed="64"/>
      </bottom>
      <diagonal/>
    </border>
    <border>
      <left/>
      <right style="thin">
        <color theme="0" tint="-0.34998626667073579"/>
      </right>
      <top style="thin">
        <color theme="0" tint="-0.34998626667073579"/>
      </top>
      <bottom style="thin">
        <color theme="0" tint="-0.34998626667073579"/>
      </bottom>
      <diagonal/>
    </border>
    <border>
      <left/>
      <right style="medium">
        <color indexed="64"/>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thin">
        <color theme="0" tint="-0.34998626667073579"/>
      </left>
      <right/>
      <top style="medium">
        <color indexed="64"/>
      </top>
      <bottom style="medium">
        <color indexed="64"/>
      </bottom>
      <diagonal/>
    </border>
    <border>
      <left style="thin">
        <color theme="0" tint="-0.34998626667073579"/>
      </left>
      <right/>
      <top style="thin">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theme="0" tint="-0.34998626667073579"/>
      </top>
      <bottom style="medium">
        <color theme="1"/>
      </bottom>
      <diagonal/>
    </border>
    <border>
      <left style="medium">
        <color indexed="64"/>
      </left>
      <right/>
      <top style="medium">
        <color theme="1"/>
      </top>
      <bottom style="thin">
        <color theme="0" tint="-0.34998626667073579"/>
      </bottom>
      <diagonal/>
    </border>
    <border>
      <left style="medium">
        <color indexed="64"/>
      </left>
      <right/>
      <top style="medium">
        <color theme="0" tint="-0.14999847407452621"/>
      </top>
      <bottom style="medium">
        <color theme="0" tint="-0.14999847407452621"/>
      </bottom>
      <diagonal/>
    </border>
    <border>
      <left style="medium">
        <color indexed="64"/>
      </left>
      <right/>
      <top/>
      <bottom style="thin">
        <color theme="0" tint="-0.34998626667073579"/>
      </bottom>
      <diagonal/>
    </border>
    <border>
      <left style="medium">
        <color indexed="64"/>
      </left>
      <right/>
      <top/>
      <bottom/>
      <diagonal/>
    </border>
    <border>
      <left style="medium">
        <color indexed="64"/>
      </left>
      <right/>
      <top style="thin">
        <color theme="0" tint="-0.34998626667073579"/>
      </top>
      <bottom/>
      <diagonal/>
    </border>
    <border>
      <left/>
      <right style="thin">
        <color theme="0" tint="-0.34998626667073579"/>
      </right>
      <top style="medium">
        <color theme="1"/>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bottom/>
      <diagonal/>
    </border>
    <border>
      <left/>
      <right style="thin">
        <color theme="0" tint="-0.34998626667073579"/>
      </right>
      <top style="thin">
        <color theme="0" tint="-0.34998626667073579"/>
      </top>
      <bottom/>
      <diagonal/>
    </border>
    <border>
      <left/>
      <right style="thin">
        <color theme="0" tint="-0.34998626667073579"/>
      </right>
      <top style="medium">
        <color theme="0" tint="-0.14999847407452621"/>
      </top>
      <bottom style="medium">
        <color theme="0" tint="-0.14999847407452621"/>
      </bottom>
      <diagonal/>
    </border>
    <border>
      <left/>
      <right style="thin">
        <color theme="0" tint="-0.34998626667073579"/>
      </right>
      <top style="medium">
        <color indexed="64"/>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theme="1"/>
      </bottom>
      <diagonal/>
    </border>
    <border>
      <left style="medium">
        <color indexed="64"/>
      </left>
      <right style="medium">
        <color indexed="64"/>
      </right>
      <top style="medium">
        <color theme="1"/>
      </top>
      <bottom style="thin">
        <color theme="0" tint="-0.34998626667073579"/>
      </bottom>
      <diagonal/>
    </border>
    <border>
      <left style="medium">
        <color indexed="64"/>
      </left>
      <right style="medium">
        <color indexed="64"/>
      </right>
      <top style="thin">
        <color theme="0" tint="-0.34998626667073579"/>
      </top>
      <bottom style="thin">
        <color theme="0" tint="-0.34998626667073579"/>
      </bottom>
      <diagonal/>
    </border>
    <border>
      <left style="medium">
        <color indexed="64"/>
      </left>
      <right style="medium">
        <color indexed="64"/>
      </right>
      <top/>
      <bottom style="thin">
        <color theme="0" tint="-0.34998626667073579"/>
      </bottom>
      <diagonal/>
    </border>
    <border>
      <left style="medium">
        <color indexed="64"/>
      </left>
      <right style="medium">
        <color indexed="64"/>
      </right>
      <top/>
      <bottom/>
      <diagonal/>
    </border>
    <border>
      <left style="medium">
        <color indexed="64"/>
      </left>
      <right style="medium">
        <color indexed="64"/>
      </right>
      <top style="thin">
        <color theme="0" tint="-0.34998626667073579"/>
      </top>
      <bottom/>
      <diagonal/>
    </border>
    <border>
      <left style="medium">
        <color indexed="64"/>
      </left>
      <right style="medium">
        <color indexed="64"/>
      </right>
      <top style="medium">
        <color theme="0" tint="-0.14999847407452621"/>
      </top>
      <bottom style="medium">
        <color theme="0" tint="-0.14999847407452621"/>
      </bottom>
      <diagonal/>
    </border>
    <border>
      <left style="medium">
        <color indexed="64"/>
      </left>
      <right style="medium">
        <color indexed="64"/>
      </right>
      <top style="medium">
        <color indexed="64"/>
      </top>
      <bottom/>
      <diagonal/>
    </border>
    <border>
      <left style="thin">
        <color theme="0" tint="-0.34998626667073579"/>
      </left>
      <right/>
      <top style="medium">
        <color theme="1"/>
      </top>
      <bottom style="thin">
        <color theme="0" tint="-0.34998626667073579"/>
      </bottom>
      <diagonal/>
    </border>
    <border>
      <left style="thin">
        <color theme="0" tint="-0.34998626667073579"/>
      </left>
      <right/>
      <top style="medium">
        <color theme="0" tint="-0.14999847407452621"/>
      </top>
      <bottom style="medium">
        <color theme="0" tint="-0.14999847407452621"/>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theme="0" tint="-0.34998626667073579"/>
      </left>
      <right/>
      <top style="thin">
        <color theme="0" tint="-0.34998626667073579"/>
      </top>
      <bottom/>
      <diagonal/>
    </border>
    <border>
      <left style="thin">
        <color theme="0" tint="-0.34998626667073579"/>
      </left>
      <right/>
      <top style="medium">
        <color indexed="64"/>
      </top>
      <bottom/>
      <diagonal/>
    </border>
    <border>
      <left/>
      <right/>
      <top style="medium">
        <color indexed="64"/>
      </top>
      <bottom style="thin">
        <color indexed="64"/>
      </bottom>
      <diagonal/>
    </border>
    <border>
      <left style="thin">
        <color theme="0" tint="-0.34998626667073579"/>
      </left>
      <right style="medium">
        <color indexed="64"/>
      </right>
      <top/>
      <bottom style="medium">
        <color indexed="64"/>
      </bottom>
      <diagonal/>
    </border>
    <border>
      <left style="medium">
        <color indexed="64"/>
      </left>
      <right style="thin">
        <color theme="0" tint="-0.34998626667073579"/>
      </right>
      <top/>
      <bottom style="medium">
        <color indexed="64"/>
      </bottom>
      <diagonal/>
    </border>
    <border>
      <left style="thin">
        <color theme="0" tint="-0.34998626667073579"/>
      </left>
      <right style="medium">
        <color indexed="64"/>
      </right>
      <top/>
      <bottom style="medium">
        <color theme="1"/>
      </bottom>
      <diagonal/>
    </border>
    <border>
      <left style="medium">
        <color indexed="64"/>
      </left>
      <right style="thin">
        <color theme="0" tint="-0.34998626667073579"/>
      </right>
      <top/>
      <bottom style="medium">
        <color theme="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diagonal/>
    </border>
  </borders>
  <cellStyleXfs count="4">
    <xf numFmtId="0" fontId="0" fillId="0" borderId="0"/>
    <xf numFmtId="165" fontId="1" fillId="0" borderId="0" applyFont="0" applyFill="0" applyBorder="0" applyAlignment="0" applyProtection="0"/>
    <xf numFmtId="164" fontId="13" fillId="0" borderId="0" applyFont="0" applyFill="0" applyBorder="0" applyAlignment="0" applyProtection="0"/>
    <xf numFmtId="0" fontId="14" fillId="0" borderId="0"/>
  </cellStyleXfs>
  <cellXfs count="280">
    <xf numFmtId="0" fontId="0" fillId="0" borderId="0" xfId="0"/>
    <xf numFmtId="0" fontId="14" fillId="0" borderId="0" xfId="3"/>
    <xf numFmtId="0" fontId="17" fillId="0" borderId="1" xfId="3" applyFont="1" applyBorder="1" applyAlignment="1">
      <alignment vertical="center"/>
    </xf>
    <xf numFmtId="0" fontId="18" fillId="2" borderId="2" xfId="3" applyFont="1" applyFill="1" applyBorder="1"/>
    <xf numFmtId="0" fontId="19" fillId="3" borderId="0" xfId="3" applyFont="1" applyFill="1"/>
    <xf numFmtId="0" fontId="14" fillId="3" borderId="0" xfId="3" applyFill="1" applyAlignment="1">
      <alignment horizontal="left" vertical="center"/>
    </xf>
    <xf numFmtId="0" fontId="14" fillId="0" borderId="0" xfId="3" applyAlignment="1">
      <alignment horizontal="center"/>
    </xf>
    <xf numFmtId="0" fontId="20" fillId="4" borderId="3" xfId="3" applyFont="1" applyFill="1" applyBorder="1" applyAlignment="1">
      <alignment horizontal="center" vertical="center" wrapText="1"/>
    </xf>
    <xf numFmtId="0" fontId="14" fillId="0" borderId="2" xfId="3" applyBorder="1"/>
    <xf numFmtId="0" fontId="20" fillId="5" borderId="2" xfId="3" applyFont="1" applyFill="1" applyBorder="1" applyAlignment="1">
      <alignment horizontal="center" vertical="center" wrapText="1"/>
    </xf>
    <xf numFmtId="10" fontId="20" fillId="2" borderId="2" xfId="3" applyNumberFormat="1" applyFont="1" applyFill="1" applyBorder="1" applyAlignment="1">
      <alignment horizontal="center" vertical="center" wrapText="1"/>
    </xf>
    <xf numFmtId="166" fontId="20" fillId="5" borderId="2" xfId="3" applyNumberFormat="1" applyFont="1" applyFill="1" applyBorder="1" applyAlignment="1">
      <alignment horizontal="center" vertical="center" wrapText="1"/>
    </xf>
    <xf numFmtId="0" fontId="20" fillId="5" borderId="0" xfId="3" applyFont="1" applyFill="1" applyAlignment="1">
      <alignment horizontal="center" vertical="center" wrapText="1"/>
    </xf>
    <xf numFmtId="0" fontId="14" fillId="0" borderId="0" xfId="3" applyAlignment="1">
      <alignment vertical="center"/>
    </xf>
    <xf numFmtId="0" fontId="22" fillId="3" borderId="0" xfId="3" applyFont="1" applyFill="1"/>
    <xf numFmtId="0" fontId="23" fillId="0" borderId="0" xfId="0" applyFont="1" applyAlignment="1">
      <alignment horizontal="center" vertical="center"/>
    </xf>
    <xf numFmtId="0" fontId="16" fillId="3" borderId="0" xfId="3" applyFont="1" applyFill="1"/>
    <xf numFmtId="0" fontId="16" fillId="3" borderId="0" xfId="3" applyFont="1" applyFill="1" applyAlignment="1">
      <alignment horizontal="left" vertical="center"/>
    </xf>
    <xf numFmtId="0" fontId="24" fillId="3" borderId="0" xfId="3" applyFont="1" applyFill="1" applyAlignment="1">
      <alignment horizontal="left" vertical="center"/>
    </xf>
    <xf numFmtId="0" fontId="22" fillId="3" borderId="0" xfId="3" applyFont="1" applyFill="1" applyAlignment="1">
      <alignment horizontal="center" vertical="center" wrapText="1"/>
    </xf>
    <xf numFmtId="0" fontId="18" fillId="3" borderId="0" xfId="3" applyFont="1" applyFill="1" applyAlignment="1">
      <alignment horizontal="left" vertical="center"/>
    </xf>
    <xf numFmtId="0" fontId="22" fillId="3" borderId="0" xfId="3" applyFont="1" applyFill="1" applyAlignment="1">
      <alignment horizontal="left" vertical="center" wrapText="1"/>
    </xf>
    <xf numFmtId="0" fontId="14" fillId="3" borderId="0" xfId="3" applyFill="1"/>
    <xf numFmtId="0" fontId="14" fillId="3" borderId="0" xfId="3" applyFill="1" applyAlignment="1">
      <alignment horizontal="right"/>
    </xf>
    <xf numFmtId="0" fontId="22" fillId="3" borderId="0" xfId="3" applyFont="1" applyFill="1" applyAlignment="1">
      <alignment horizontal="center" vertical="center"/>
    </xf>
    <xf numFmtId="4" fontId="22" fillId="3" borderId="0" xfId="3" applyNumberFormat="1" applyFont="1" applyFill="1"/>
    <xf numFmtId="0" fontId="26" fillId="3" borderId="0" xfId="3" applyFont="1" applyFill="1"/>
    <xf numFmtId="0" fontId="1" fillId="0" borderId="0" xfId="3" applyFont="1"/>
    <xf numFmtId="0" fontId="16" fillId="3" borderId="0" xfId="3" applyFont="1" applyFill="1" applyAlignment="1">
      <alignment horizontal="center" vertical="center"/>
    </xf>
    <xf numFmtId="0" fontId="22" fillId="0" borderId="0" xfId="0" applyFont="1" applyAlignment="1">
      <alignment horizontal="center" vertical="center" wrapText="1"/>
    </xf>
    <xf numFmtId="0" fontId="16" fillId="0" borderId="0" xfId="0" applyFont="1" applyAlignment="1">
      <alignment horizontal="center" vertical="center" wrapText="1"/>
    </xf>
    <xf numFmtId="0" fontId="22" fillId="0" borderId="0" xfId="0" applyFont="1" applyAlignment="1">
      <alignment horizontal="left" vertical="center" wrapText="1"/>
    </xf>
    <xf numFmtId="166" fontId="21" fillId="3" borderId="3" xfId="3" applyNumberFormat="1" applyFont="1" applyFill="1" applyBorder="1" applyAlignment="1">
      <alignment horizontal="center" vertical="center" wrapText="1"/>
    </xf>
    <xf numFmtId="0" fontId="28" fillId="3" borderId="2" xfId="3" applyFont="1" applyFill="1" applyBorder="1"/>
    <xf numFmtId="0" fontId="21" fillId="3" borderId="2" xfId="3" applyFont="1" applyFill="1" applyBorder="1" applyAlignment="1">
      <alignment horizontal="center" vertical="center" wrapText="1"/>
    </xf>
    <xf numFmtId="0" fontId="14" fillId="3" borderId="2" xfId="3" applyFill="1" applyBorder="1"/>
    <xf numFmtId="0" fontId="20" fillId="3" borderId="2" xfId="3" applyFont="1" applyFill="1" applyBorder="1" applyAlignment="1">
      <alignment horizontal="center" vertical="center" wrapText="1"/>
    </xf>
    <xf numFmtId="0" fontId="28" fillId="3" borderId="5" xfId="3" applyFont="1" applyFill="1" applyBorder="1"/>
    <xf numFmtId="0" fontId="21" fillId="3" borderId="5" xfId="3" applyFont="1" applyFill="1" applyBorder="1" applyAlignment="1">
      <alignment horizontal="center" vertical="center" wrapText="1"/>
    </xf>
    <xf numFmtId="10" fontId="20" fillId="2" borderId="5" xfId="3" applyNumberFormat="1" applyFont="1" applyFill="1" applyBorder="1" applyAlignment="1">
      <alignment horizontal="center" vertical="center" wrapText="1"/>
    </xf>
    <xf numFmtId="166" fontId="21" fillId="3" borderId="5" xfId="3" applyNumberFormat="1" applyFont="1" applyFill="1" applyBorder="1" applyAlignment="1">
      <alignment horizontal="center" vertical="center" wrapText="1"/>
    </xf>
    <xf numFmtId="0" fontId="14" fillId="3" borderId="6" xfId="3" applyFill="1" applyBorder="1"/>
    <xf numFmtId="0" fontId="14" fillId="3" borderId="7" xfId="3" applyFill="1" applyBorder="1"/>
    <xf numFmtId="0" fontId="14" fillId="3" borderId="8" xfId="3" applyFill="1" applyBorder="1"/>
    <xf numFmtId="0" fontId="14" fillId="0" borderId="7" xfId="3" applyBorder="1"/>
    <xf numFmtId="0" fontId="14" fillId="0" borderId="8" xfId="3" applyBorder="1"/>
    <xf numFmtId="0" fontId="20" fillId="2" borderId="9" xfId="3" applyFont="1" applyFill="1" applyBorder="1" applyAlignment="1">
      <alignment horizontal="center" vertical="center" wrapText="1"/>
    </xf>
    <xf numFmtId="0" fontId="20" fillId="2" borderId="10" xfId="3" applyFont="1" applyFill="1" applyBorder="1" applyAlignment="1">
      <alignment horizontal="center" vertical="center" wrapText="1"/>
    </xf>
    <xf numFmtId="166" fontId="29" fillId="2" borderId="10" xfId="3" applyNumberFormat="1" applyFont="1" applyFill="1" applyBorder="1" applyAlignment="1">
      <alignment horizontal="center" vertical="center" wrapText="1"/>
    </xf>
    <xf numFmtId="0" fontId="14" fillId="0" borderId="6" xfId="3" applyBorder="1"/>
    <xf numFmtId="166" fontId="29" fillId="5" borderId="11" xfId="3" applyNumberFormat="1" applyFont="1" applyFill="1" applyBorder="1" applyAlignment="1">
      <alignment horizontal="center" vertical="center" wrapText="1"/>
    </xf>
    <xf numFmtId="166" fontId="8" fillId="2" borderId="11" xfId="3" applyNumberFormat="1" applyFont="1" applyFill="1" applyBorder="1" applyAlignment="1">
      <alignment horizontal="center" vertical="center" wrapText="1"/>
    </xf>
    <xf numFmtId="166" fontId="30" fillId="3" borderId="12" xfId="3" applyNumberFormat="1" applyFont="1" applyFill="1" applyBorder="1" applyAlignment="1">
      <alignment horizontal="center" vertical="center" wrapText="1"/>
    </xf>
    <xf numFmtId="166" fontId="9" fillId="2" borderId="4" xfId="3" applyNumberFormat="1" applyFont="1" applyFill="1" applyBorder="1" applyAlignment="1">
      <alignment horizontal="center" vertical="center" wrapText="1"/>
    </xf>
    <xf numFmtId="166" fontId="9" fillId="2" borderId="13" xfId="3" applyNumberFormat="1" applyFont="1" applyFill="1" applyBorder="1" applyAlignment="1">
      <alignment horizontal="center" vertical="center" wrapText="1"/>
    </xf>
    <xf numFmtId="166" fontId="9" fillId="2" borderId="2" xfId="3" applyNumberFormat="1" applyFont="1" applyFill="1" applyBorder="1" applyAlignment="1">
      <alignment horizontal="center" vertical="center" wrapText="1"/>
    </xf>
    <xf numFmtId="166" fontId="29" fillId="5" borderId="5" xfId="3" applyNumberFormat="1" applyFont="1" applyFill="1" applyBorder="1" applyAlignment="1">
      <alignment horizontal="center" vertical="center" wrapText="1"/>
    </xf>
    <xf numFmtId="166" fontId="9" fillId="2" borderId="5" xfId="3" applyNumberFormat="1" applyFont="1" applyFill="1" applyBorder="1" applyAlignment="1">
      <alignment horizontal="center" vertical="center" wrapText="1"/>
    </xf>
    <xf numFmtId="10" fontId="29" fillId="3" borderId="5" xfId="3" applyNumberFormat="1" applyFont="1" applyFill="1" applyBorder="1" applyAlignment="1">
      <alignment horizontal="center" vertical="center" wrapText="1"/>
    </xf>
    <xf numFmtId="0" fontId="5" fillId="3" borderId="30" xfId="3" applyFont="1" applyFill="1" applyBorder="1" applyAlignment="1">
      <alignment horizontal="center" vertical="center"/>
    </xf>
    <xf numFmtId="4" fontId="0" fillId="0" borderId="0" xfId="0" applyNumberFormat="1"/>
    <xf numFmtId="10" fontId="6" fillId="6" borderId="35" xfId="3" applyNumberFormat="1" applyFont="1" applyFill="1" applyBorder="1" applyAlignment="1">
      <alignment horizontal="right" vertical="center"/>
    </xf>
    <xf numFmtId="0" fontId="11" fillId="3" borderId="0" xfId="3" applyFont="1" applyFill="1" applyAlignment="1">
      <alignment vertical="center"/>
    </xf>
    <xf numFmtId="0" fontId="16" fillId="3" borderId="14" xfId="3" applyFont="1" applyFill="1" applyBorder="1"/>
    <xf numFmtId="0" fontId="16" fillId="3" borderId="0" xfId="3" applyFont="1" applyFill="1" applyAlignment="1">
      <alignment horizontal="center" vertical="center" wrapText="1"/>
    </xf>
    <xf numFmtId="0" fontId="22" fillId="0" borderId="0" xfId="0" applyFont="1" applyAlignment="1">
      <alignment vertical="center" wrapText="1"/>
    </xf>
    <xf numFmtId="0" fontId="22" fillId="3" borderId="0" xfId="3" applyFont="1" applyFill="1" applyAlignment="1">
      <alignment horizontal="right" vertical="center" wrapText="1"/>
    </xf>
    <xf numFmtId="0" fontId="22" fillId="0" borderId="0" xfId="0" applyFont="1" applyAlignment="1">
      <alignment horizontal="right" vertical="center" wrapText="1"/>
    </xf>
    <xf numFmtId="0" fontId="10" fillId="3" borderId="42" xfId="3" applyFont="1" applyFill="1" applyBorder="1" applyAlignment="1">
      <alignment vertical="center"/>
    </xf>
    <xf numFmtId="0" fontId="25" fillId="0" borderId="43" xfId="3" applyFont="1" applyBorder="1" applyAlignment="1">
      <alignment vertical="center"/>
    </xf>
    <xf numFmtId="0" fontId="25" fillId="0" borderId="42" xfId="3" applyFont="1" applyBorder="1" applyAlignment="1">
      <alignment vertical="center"/>
    </xf>
    <xf numFmtId="0" fontId="5" fillId="3" borderId="29" xfId="3" applyFont="1" applyFill="1" applyBorder="1" applyAlignment="1">
      <alignment horizontal="center" vertical="center"/>
    </xf>
    <xf numFmtId="166" fontId="25" fillId="0" borderId="32" xfId="3" applyNumberFormat="1" applyFont="1" applyBorder="1" applyAlignment="1">
      <alignment horizontal="right" vertical="center"/>
    </xf>
    <xf numFmtId="166" fontId="25" fillId="0" borderId="29" xfId="3" applyNumberFormat="1" applyFont="1" applyBorder="1" applyAlignment="1">
      <alignment horizontal="right" vertical="center"/>
    </xf>
    <xf numFmtId="0" fontId="6" fillId="6" borderId="22" xfId="3" applyFont="1" applyFill="1" applyBorder="1" applyAlignment="1">
      <alignment vertical="center"/>
    </xf>
    <xf numFmtId="166" fontId="6" fillId="6" borderId="34" xfId="3" applyNumberFormat="1" applyFont="1" applyFill="1" applyBorder="1" applyAlignment="1">
      <alignment horizontal="right" vertical="center"/>
    </xf>
    <xf numFmtId="0" fontId="1" fillId="3" borderId="29" xfId="3" applyFont="1" applyFill="1" applyBorder="1" applyAlignment="1">
      <alignment horizontal="center" vertical="center"/>
    </xf>
    <xf numFmtId="0" fontId="1" fillId="3" borderId="30" xfId="3" applyFont="1" applyFill="1" applyBorder="1" applyAlignment="1">
      <alignment horizontal="center" vertical="center"/>
    </xf>
    <xf numFmtId="10" fontId="25" fillId="0" borderId="46" xfId="3" applyNumberFormat="1" applyFont="1" applyBorder="1" applyAlignment="1">
      <alignment horizontal="right" vertical="center"/>
    </xf>
    <xf numFmtId="10" fontId="25" fillId="0" borderId="44" xfId="3" applyNumberFormat="1" applyFont="1" applyBorder="1" applyAlignment="1">
      <alignment horizontal="right" vertical="center"/>
    </xf>
    <xf numFmtId="10" fontId="25" fillId="0" borderId="50" xfId="3" applyNumberFormat="1" applyFont="1" applyBorder="1" applyAlignment="1">
      <alignment horizontal="right" vertical="center"/>
    </xf>
    <xf numFmtId="10" fontId="25" fillId="0" borderId="48" xfId="3" applyNumberFormat="1" applyFont="1" applyBorder="1" applyAlignment="1">
      <alignment horizontal="right" vertical="center"/>
    </xf>
    <xf numFmtId="166" fontId="5" fillId="7" borderId="32" xfId="2" applyNumberFormat="1" applyFont="1" applyFill="1" applyBorder="1" applyAlignment="1">
      <alignment horizontal="right" vertical="center"/>
    </xf>
    <xf numFmtId="166" fontId="5" fillId="7" borderId="29" xfId="2" applyNumberFormat="1" applyFont="1" applyFill="1" applyBorder="1" applyAlignment="1">
      <alignment horizontal="right" vertical="center"/>
    </xf>
    <xf numFmtId="166" fontId="6" fillId="6" borderId="34" xfId="2" applyNumberFormat="1" applyFont="1" applyFill="1" applyBorder="1" applyAlignment="1">
      <alignment horizontal="right" vertical="center"/>
    </xf>
    <xf numFmtId="0" fontId="5" fillId="10" borderId="22" xfId="3" applyFont="1" applyFill="1" applyBorder="1" applyAlignment="1">
      <alignment horizontal="left" vertical="center" wrapText="1"/>
    </xf>
    <xf numFmtId="166" fontId="5" fillId="10" borderId="34" xfId="3" applyNumberFormat="1" applyFont="1" applyFill="1" applyBorder="1" applyAlignment="1">
      <alignment horizontal="right" vertical="center"/>
    </xf>
    <xf numFmtId="10" fontId="5" fillId="10" borderId="35" xfId="3" applyNumberFormat="1" applyFont="1" applyFill="1" applyBorder="1" applyAlignment="1">
      <alignment horizontal="right" vertical="center"/>
    </xf>
    <xf numFmtId="10" fontId="5" fillId="10" borderId="45" xfId="3" applyNumberFormat="1" applyFont="1" applyFill="1" applyBorder="1" applyAlignment="1">
      <alignment horizontal="right" vertical="center"/>
    </xf>
    <xf numFmtId="10" fontId="5" fillId="10" borderId="49" xfId="3" applyNumberFormat="1" applyFont="1" applyFill="1" applyBorder="1" applyAlignment="1">
      <alignment horizontal="right" vertical="center"/>
    </xf>
    <xf numFmtId="166" fontId="5" fillId="10" borderId="34" xfId="2" applyNumberFormat="1" applyFont="1" applyFill="1" applyBorder="1" applyAlignment="1">
      <alignment horizontal="right" vertical="center"/>
    </xf>
    <xf numFmtId="0" fontId="5" fillId="10" borderId="41" xfId="3" applyFont="1" applyFill="1" applyBorder="1" applyAlignment="1">
      <alignment vertical="center"/>
    </xf>
    <xf numFmtId="166" fontId="5" fillId="10" borderId="31" xfId="3" applyNumberFormat="1" applyFont="1" applyFill="1" applyBorder="1" applyAlignment="1">
      <alignment horizontal="right" vertical="center"/>
    </xf>
    <xf numFmtId="10" fontId="5" fillId="10" borderId="36" xfId="3" applyNumberFormat="1" applyFont="1" applyFill="1" applyBorder="1" applyAlignment="1">
      <alignment horizontal="right" vertical="center"/>
    </xf>
    <xf numFmtId="10" fontId="5" fillId="10" borderId="40" xfId="3" applyNumberFormat="1" applyFont="1" applyFill="1" applyBorder="1" applyAlignment="1">
      <alignment horizontal="right" vertical="center"/>
    </xf>
    <xf numFmtId="10" fontId="5" fillId="10" borderId="37" xfId="3" applyNumberFormat="1" applyFont="1" applyFill="1" applyBorder="1" applyAlignment="1">
      <alignment horizontal="right" vertical="center"/>
    </xf>
    <xf numFmtId="166" fontId="5" fillId="10" borderId="31" xfId="2" applyNumberFormat="1" applyFont="1" applyFill="1" applyBorder="1" applyAlignment="1">
      <alignment horizontal="right" vertical="center"/>
    </xf>
    <xf numFmtId="0" fontId="5" fillId="10" borderId="22" xfId="3" applyFont="1" applyFill="1" applyBorder="1" applyAlignment="1">
      <alignment vertical="center"/>
    </xf>
    <xf numFmtId="0" fontId="5" fillId="10" borderId="22" xfId="3" applyFont="1" applyFill="1" applyBorder="1" applyAlignment="1">
      <alignment horizontal="left" vertical="center"/>
    </xf>
    <xf numFmtId="0" fontId="5" fillId="10" borderId="22" xfId="3" applyFont="1" applyFill="1" applyBorder="1" applyAlignment="1">
      <alignment vertical="center" wrapText="1"/>
    </xf>
    <xf numFmtId="0" fontId="5" fillId="10" borderId="41" xfId="3" applyFont="1" applyFill="1" applyBorder="1" applyAlignment="1">
      <alignment horizontal="left" vertical="center" wrapText="1"/>
    </xf>
    <xf numFmtId="10" fontId="25" fillId="11" borderId="33" xfId="3" applyNumberFormat="1" applyFont="1" applyFill="1" applyBorder="1" applyAlignment="1">
      <alignment horizontal="right" vertical="center"/>
    </xf>
    <xf numFmtId="10" fontId="25" fillId="11" borderId="30" xfId="3" applyNumberFormat="1" applyFont="1" applyFill="1" applyBorder="1" applyAlignment="1">
      <alignment horizontal="right" vertical="center"/>
    </xf>
    <xf numFmtId="166" fontId="5" fillId="3" borderId="34" xfId="3" applyNumberFormat="1" applyFont="1" applyFill="1" applyBorder="1" applyAlignment="1">
      <alignment horizontal="right" vertical="center"/>
    </xf>
    <xf numFmtId="10" fontId="5" fillId="3" borderId="45" xfId="3" applyNumberFormat="1" applyFont="1" applyFill="1" applyBorder="1" applyAlignment="1">
      <alignment horizontal="right" vertical="center"/>
    </xf>
    <xf numFmtId="10" fontId="5" fillId="3" borderId="49" xfId="3" applyNumberFormat="1" applyFont="1" applyFill="1" applyBorder="1" applyAlignment="1">
      <alignment horizontal="right" vertical="center"/>
    </xf>
    <xf numFmtId="10" fontId="12" fillId="3" borderId="45" xfId="3" applyNumberFormat="1" applyFont="1" applyFill="1" applyBorder="1" applyAlignment="1">
      <alignment horizontal="right" vertical="center"/>
    </xf>
    <xf numFmtId="10" fontId="12" fillId="3" borderId="49" xfId="3" applyNumberFormat="1" applyFont="1" applyFill="1" applyBorder="1" applyAlignment="1">
      <alignment horizontal="right" vertical="center"/>
    </xf>
    <xf numFmtId="0" fontId="4" fillId="0" borderId="58" xfId="3" applyFont="1" applyBorder="1" applyAlignment="1">
      <alignment vertical="center"/>
    </xf>
    <xf numFmtId="0" fontId="22" fillId="0" borderId="43" xfId="3" applyFont="1" applyBorder="1" applyAlignment="1">
      <alignment vertical="center"/>
    </xf>
    <xf numFmtId="0" fontId="25" fillId="0" borderId="61" xfId="3" applyFont="1" applyBorder="1" applyAlignment="1">
      <alignment vertical="center"/>
    </xf>
    <xf numFmtId="0" fontId="25" fillId="0" borderId="62" xfId="3" applyFont="1" applyBorder="1" applyAlignment="1">
      <alignment vertical="center"/>
    </xf>
    <xf numFmtId="0" fontId="25" fillId="0" borderId="63" xfId="3" applyFont="1" applyBorder="1" applyAlignment="1">
      <alignment vertical="center"/>
    </xf>
    <xf numFmtId="0" fontId="1" fillId="0" borderId="71" xfId="3" applyFont="1" applyBorder="1" applyAlignment="1">
      <alignment horizontal="center" vertical="center"/>
    </xf>
    <xf numFmtId="166" fontId="25" fillId="0" borderId="73" xfId="3" applyNumberFormat="1" applyFont="1" applyBorder="1" applyAlignment="1">
      <alignment horizontal="right" vertical="center"/>
    </xf>
    <xf numFmtId="166" fontId="25" fillId="0" borderId="74" xfId="3" applyNumberFormat="1" applyFont="1" applyBorder="1" applyAlignment="1">
      <alignment horizontal="right" vertical="center"/>
    </xf>
    <xf numFmtId="166" fontId="25" fillId="0" borderId="75" xfId="3" applyNumberFormat="1" applyFont="1" applyBorder="1" applyAlignment="1">
      <alignment horizontal="right" vertical="center"/>
    </xf>
    <xf numFmtId="166" fontId="25" fillId="0" borderId="76" xfId="3" applyNumberFormat="1" applyFont="1" applyBorder="1" applyAlignment="1">
      <alignment horizontal="right" vertical="center"/>
    </xf>
    <xf numFmtId="166" fontId="1" fillId="2" borderId="78" xfId="3" applyNumberFormat="1" applyFont="1" applyFill="1" applyBorder="1" applyAlignment="1">
      <alignment horizontal="right" vertical="center"/>
    </xf>
    <xf numFmtId="166" fontId="6" fillId="6" borderId="14" xfId="3" applyNumberFormat="1" applyFont="1" applyFill="1" applyBorder="1" applyAlignment="1">
      <alignment horizontal="right" vertical="center"/>
    </xf>
    <xf numFmtId="166" fontId="1" fillId="0" borderId="73" xfId="3" applyNumberFormat="1" applyFont="1" applyBorder="1" applyAlignment="1">
      <alignment horizontal="right" vertical="center"/>
    </xf>
    <xf numFmtId="10" fontId="25" fillId="0" borderId="65" xfId="3" applyNumberFormat="1" applyFont="1" applyBorder="1" applyAlignment="1">
      <alignment horizontal="right" vertical="center"/>
    </xf>
    <xf numFmtId="10" fontId="25" fillId="0" borderId="66" xfId="3" applyNumberFormat="1" applyFont="1" applyBorder="1" applyAlignment="1">
      <alignment horizontal="right" vertical="center"/>
    </xf>
    <xf numFmtId="10" fontId="25" fillId="0" borderId="67" xfId="3" applyNumberFormat="1" applyFont="1" applyBorder="1" applyAlignment="1">
      <alignment horizontal="right" vertical="center"/>
    </xf>
    <xf numFmtId="10" fontId="25" fillId="0" borderId="81" xfId="3" applyNumberFormat="1" applyFont="1" applyBorder="1" applyAlignment="1">
      <alignment horizontal="right" vertical="center"/>
    </xf>
    <xf numFmtId="10" fontId="25" fillId="0" borderId="82" xfId="3" applyNumberFormat="1" applyFont="1" applyBorder="1" applyAlignment="1">
      <alignment horizontal="right" vertical="center"/>
    </xf>
    <xf numFmtId="10" fontId="25" fillId="0" borderId="83" xfId="3" applyNumberFormat="1" applyFont="1" applyBorder="1" applyAlignment="1">
      <alignment horizontal="right" vertical="center"/>
    </xf>
    <xf numFmtId="166" fontId="25" fillId="0" borderId="73" xfId="2" applyNumberFormat="1" applyFont="1" applyFill="1" applyBorder="1" applyAlignment="1">
      <alignment horizontal="right" vertical="center"/>
    </xf>
    <xf numFmtId="166" fontId="25" fillId="0" borderId="74" xfId="2" applyNumberFormat="1" applyFont="1" applyFill="1" applyBorder="1" applyAlignment="1">
      <alignment horizontal="right" vertical="center"/>
    </xf>
    <xf numFmtId="166" fontId="25" fillId="0" borderId="75" xfId="2" applyNumberFormat="1" applyFont="1" applyFill="1" applyBorder="1" applyAlignment="1">
      <alignment horizontal="right" vertical="center"/>
    </xf>
    <xf numFmtId="166" fontId="5" fillId="2" borderId="78" xfId="2" applyNumberFormat="1" applyFont="1" applyFill="1" applyBorder="1" applyAlignment="1">
      <alignment horizontal="right" vertical="center"/>
    </xf>
    <xf numFmtId="166" fontId="12" fillId="6" borderId="14" xfId="2" applyNumberFormat="1" applyFont="1" applyFill="1" applyBorder="1" applyAlignment="1">
      <alignment horizontal="right" vertical="center"/>
    </xf>
    <xf numFmtId="0" fontId="5" fillId="10" borderId="59" xfId="3" applyFont="1" applyFill="1" applyBorder="1" applyAlignment="1">
      <alignment horizontal="left" vertical="center" wrapText="1"/>
    </xf>
    <xf numFmtId="166" fontId="5" fillId="10" borderId="72" xfId="3" applyNumberFormat="1" applyFont="1" applyFill="1" applyBorder="1" applyAlignment="1">
      <alignment horizontal="right" vertical="center"/>
    </xf>
    <xf numFmtId="10" fontId="5" fillId="10" borderId="64" xfId="3" applyNumberFormat="1" applyFont="1" applyFill="1" applyBorder="1" applyAlignment="1">
      <alignment horizontal="right" vertical="center"/>
    </xf>
    <xf numFmtId="10" fontId="5" fillId="10" borderId="79" xfId="3" applyNumberFormat="1" applyFont="1" applyFill="1" applyBorder="1" applyAlignment="1">
      <alignment horizontal="right" vertical="center"/>
    </xf>
    <xf numFmtId="0" fontId="1" fillId="10" borderId="43" xfId="3" applyFont="1" applyFill="1" applyBorder="1" applyAlignment="1">
      <alignment vertical="center"/>
    </xf>
    <xf numFmtId="166" fontId="1" fillId="10" borderId="73" xfId="3" applyNumberFormat="1" applyFont="1" applyFill="1" applyBorder="1" applyAlignment="1">
      <alignment horizontal="right" vertical="center"/>
    </xf>
    <xf numFmtId="10" fontId="1" fillId="10" borderId="46" xfId="3" applyNumberFormat="1" applyFont="1" applyFill="1" applyBorder="1" applyAlignment="1">
      <alignment horizontal="right" vertical="center"/>
    </xf>
    <xf numFmtId="10" fontId="1" fillId="10" borderId="50" xfId="3" applyNumberFormat="1" applyFont="1" applyFill="1" applyBorder="1" applyAlignment="1">
      <alignment horizontal="right" vertical="center"/>
    </xf>
    <xf numFmtId="166" fontId="1" fillId="10" borderId="73" xfId="2" applyNumberFormat="1" applyFont="1" applyFill="1" applyBorder="1" applyAlignment="1">
      <alignment horizontal="right" vertical="center"/>
    </xf>
    <xf numFmtId="0" fontId="22" fillId="10" borderId="43" xfId="3" applyFont="1" applyFill="1" applyBorder="1" applyAlignment="1">
      <alignment vertical="center"/>
    </xf>
    <xf numFmtId="10" fontId="25" fillId="10" borderId="46" xfId="3" applyNumberFormat="1" applyFont="1" applyFill="1" applyBorder="1" applyAlignment="1">
      <alignment horizontal="right" vertical="center"/>
    </xf>
    <xf numFmtId="10" fontId="25" fillId="10" borderId="50" xfId="3" applyNumberFormat="1" applyFont="1" applyFill="1" applyBorder="1" applyAlignment="1">
      <alignment horizontal="right" vertical="center"/>
    </xf>
    <xf numFmtId="166" fontId="25" fillId="10" borderId="73" xfId="2" applyNumberFormat="1" applyFont="1" applyFill="1" applyBorder="1" applyAlignment="1">
      <alignment horizontal="right" vertical="center"/>
    </xf>
    <xf numFmtId="0" fontId="1" fillId="10" borderId="60" xfId="3" applyFont="1" applyFill="1" applyBorder="1" applyAlignment="1">
      <alignment horizontal="left" vertical="center" wrapText="1"/>
    </xf>
    <xf numFmtId="10" fontId="5" fillId="10" borderId="68" xfId="3" applyNumberFormat="1" applyFont="1" applyFill="1" applyBorder="1" applyAlignment="1">
      <alignment horizontal="right" vertical="center"/>
    </xf>
    <xf numFmtId="10" fontId="5" fillId="10" borderId="80" xfId="3" applyNumberFormat="1" applyFont="1" applyFill="1" applyBorder="1" applyAlignment="1">
      <alignment horizontal="right" vertical="center"/>
    </xf>
    <xf numFmtId="166" fontId="5" fillId="10" borderId="77" xfId="2" applyNumberFormat="1" applyFont="1" applyFill="1" applyBorder="1" applyAlignment="1">
      <alignment horizontal="right" vertical="center"/>
    </xf>
    <xf numFmtId="0" fontId="34" fillId="6" borderId="41" xfId="3" applyFont="1" applyFill="1" applyBorder="1" applyAlignment="1">
      <alignment horizontal="center" vertical="center"/>
    </xf>
    <xf numFmtId="0" fontId="34" fillId="6" borderId="41" xfId="3" applyFont="1" applyFill="1" applyBorder="1" applyAlignment="1">
      <alignment horizontal="center" vertical="center" wrapText="1"/>
    </xf>
    <xf numFmtId="0" fontId="34" fillId="6" borderId="70" xfId="3" applyFont="1" applyFill="1" applyBorder="1" applyAlignment="1">
      <alignment horizontal="center" vertical="center"/>
    </xf>
    <xf numFmtId="0" fontId="34" fillId="6" borderId="70" xfId="3" applyFont="1" applyFill="1" applyBorder="1" applyAlignment="1">
      <alignment horizontal="center" vertical="center" wrapText="1"/>
    </xf>
    <xf numFmtId="0" fontId="28" fillId="3" borderId="4" xfId="3" applyFont="1" applyFill="1" applyBorder="1"/>
    <xf numFmtId="0" fontId="21" fillId="3" borderId="4" xfId="3" applyFont="1" applyFill="1" applyBorder="1" applyAlignment="1">
      <alignment horizontal="center" vertical="center" wrapText="1"/>
    </xf>
    <xf numFmtId="166" fontId="21" fillId="3" borderId="2" xfId="3" applyNumberFormat="1" applyFont="1" applyFill="1" applyBorder="1" applyAlignment="1">
      <alignment horizontal="center" vertical="center" wrapText="1"/>
    </xf>
    <xf numFmtId="0" fontId="14" fillId="3" borderId="4" xfId="3" applyFill="1" applyBorder="1"/>
    <xf numFmtId="10" fontId="21" fillId="2" borderId="4" xfId="3" applyNumberFormat="1" applyFont="1" applyFill="1" applyBorder="1" applyAlignment="1">
      <alignment horizontal="center" vertical="center" wrapText="1"/>
    </xf>
    <xf numFmtId="166" fontId="21" fillId="2" borderId="4" xfId="3" applyNumberFormat="1" applyFont="1" applyFill="1" applyBorder="1" applyAlignment="1">
      <alignment horizontal="center" vertical="center" wrapText="1"/>
    </xf>
    <xf numFmtId="166" fontId="30" fillId="2" borderId="12" xfId="3" applyNumberFormat="1" applyFont="1" applyFill="1" applyBorder="1" applyAlignment="1">
      <alignment horizontal="center" vertical="center" wrapText="1"/>
    </xf>
    <xf numFmtId="166" fontId="29" fillId="2" borderId="11" xfId="3" applyNumberFormat="1" applyFont="1" applyFill="1" applyBorder="1" applyAlignment="1">
      <alignment horizontal="center" vertical="center" wrapText="1"/>
    </xf>
    <xf numFmtId="0" fontId="2" fillId="4" borderId="3" xfId="3" applyFont="1" applyFill="1" applyBorder="1" applyAlignment="1">
      <alignment horizontal="center" vertical="center" wrapText="1"/>
    </xf>
    <xf numFmtId="0" fontId="0" fillId="0" borderId="0" xfId="0" applyAlignment="1">
      <alignment wrapText="1"/>
    </xf>
    <xf numFmtId="0" fontId="18" fillId="2" borderId="2" xfId="3" applyFont="1" applyFill="1" applyBorder="1" applyAlignment="1">
      <alignment vertical="center"/>
    </xf>
    <xf numFmtId="0" fontId="18" fillId="2" borderId="2" xfId="3" applyFont="1" applyFill="1" applyBorder="1" applyAlignment="1">
      <alignment vertical="center" wrapText="1"/>
    </xf>
    <xf numFmtId="0" fontId="22" fillId="3" borderId="0" xfId="3" applyFont="1" applyFill="1" applyAlignment="1">
      <alignment wrapText="1"/>
    </xf>
    <xf numFmtId="0" fontId="1" fillId="2" borderId="62" xfId="3" applyFont="1" applyFill="1" applyBorder="1" applyAlignment="1">
      <alignment horizontal="left" vertical="center" wrapText="1"/>
    </xf>
    <xf numFmtId="0" fontId="22" fillId="2" borderId="2" xfId="3" applyFont="1" applyFill="1" applyBorder="1" applyAlignment="1">
      <alignment horizontal="left"/>
    </xf>
    <xf numFmtId="0" fontId="22" fillId="2" borderId="2" xfId="3" applyFont="1" applyFill="1" applyBorder="1" applyAlignment="1">
      <alignment vertical="center"/>
    </xf>
    <xf numFmtId="0" fontId="33" fillId="9" borderId="51" xfId="0" applyFont="1" applyFill="1" applyBorder="1" applyAlignment="1">
      <alignment horizontal="center" vertical="center" wrapText="1"/>
    </xf>
    <xf numFmtId="0" fontId="33" fillId="9" borderId="52" xfId="0" applyFont="1" applyFill="1" applyBorder="1" applyAlignment="1">
      <alignment horizontal="center" vertical="center" wrapText="1"/>
    </xf>
    <xf numFmtId="0" fontId="33" fillId="9" borderId="53" xfId="0" applyFont="1" applyFill="1" applyBorder="1" applyAlignment="1">
      <alignment horizontal="center" vertical="center" wrapText="1"/>
    </xf>
    <xf numFmtId="0" fontId="33" fillId="9" borderId="1" xfId="0" applyFont="1" applyFill="1" applyBorder="1" applyAlignment="1">
      <alignment horizontal="center" vertical="center" wrapText="1"/>
    </xf>
    <xf numFmtId="0" fontId="33" fillId="9" borderId="0" xfId="0" applyFont="1" applyFill="1" applyAlignment="1">
      <alignment horizontal="center" vertical="center" wrapText="1"/>
    </xf>
    <xf numFmtId="0" fontId="33" fillId="9" borderId="57" xfId="0" applyFont="1" applyFill="1" applyBorder="1" applyAlignment="1">
      <alignment horizontal="center" vertical="center" wrapText="1"/>
    </xf>
    <xf numFmtId="0" fontId="33" fillId="9" borderId="54" xfId="0" applyFont="1" applyFill="1" applyBorder="1" applyAlignment="1">
      <alignment horizontal="center" vertical="center" wrapText="1"/>
    </xf>
    <xf numFmtId="0" fontId="33" fillId="9" borderId="55" xfId="0" applyFont="1" applyFill="1" applyBorder="1" applyAlignment="1">
      <alignment horizontal="center" vertical="center" wrapText="1"/>
    </xf>
    <xf numFmtId="0" fontId="33" fillId="9" borderId="56" xfId="0" applyFont="1" applyFill="1" applyBorder="1" applyAlignment="1">
      <alignment horizontal="center" vertical="center" wrapText="1"/>
    </xf>
    <xf numFmtId="0" fontId="31" fillId="9" borderId="26" xfId="0" applyFont="1" applyFill="1" applyBorder="1" applyAlignment="1">
      <alignment horizontal="center" vertical="center"/>
    </xf>
    <xf numFmtId="0" fontId="31" fillId="9" borderId="28" xfId="0" applyFont="1" applyFill="1" applyBorder="1" applyAlignment="1">
      <alignment horizontal="center" vertical="center"/>
    </xf>
    <xf numFmtId="0" fontId="31" fillId="9" borderId="27" xfId="0" applyFont="1" applyFill="1" applyBorder="1" applyAlignment="1">
      <alignment horizontal="center" vertical="center"/>
    </xf>
    <xf numFmtId="0" fontId="0" fillId="8" borderId="26" xfId="0" applyFill="1" applyBorder="1" applyAlignment="1">
      <alignment horizontal="center"/>
    </xf>
    <xf numFmtId="0" fontId="0" fillId="8" borderId="28" xfId="0" applyFill="1" applyBorder="1" applyAlignment="1">
      <alignment horizontal="center"/>
    </xf>
    <xf numFmtId="0" fontId="0" fillId="8" borderId="27" xfId="0" applyFill="1" applyBorder="1" applyAlignment="1">
      <alignment horizontal="center"/>
    </xf>
    <xf numFmtId="0" fontId="41" fillId="0" borderId="51"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6" xfId="0" applyBorder="1" applyAlignment="1">
      <alignment horizontal="left" vertical="top" wrapText="1"/>
    </xf>
    <xf numFmtId="166" fontId="5" fillId="10" borderId="22" xfId="3" applyNumberFormat="1" applyFont="1" applyFill="1" applyBorder="1" applyAlignment="1">
      <alignment horizontal="center" vertical="center"/>
    </xf>
    <xf numFmtId="166" fontId="5" fillId="10" borderId="23" xfId="3" applyNumberFormat="1" applyFont="1" applyFill="1" applyBorder="1" applyAlignment="1">
      <alignment horizontal="center" vertical="center"/>
    </xf>
    <xf numFmtId="166" fontId="5" fillId="10" borderId="45" xfId="3" applyNumberFormat="1" applyFont="1" applyFill="1" applyBorder="1" applyAlignment="1">
      <alignment horizontal="center" vertical="center"/>
    </xf>
    <xf numFmtId="0" fontId="42" fillId="3" borderId="90" xfId="0" applyFont="1" applyFill="1" applyBorder="1" applyAlignment="1">
      <alignment horizontal="left" vertical="top" wrapText="1"/>
    </xf>
    <xf numFmtId="0" fontId="0" fillId="3" borderId="85" xfId="0" applyFill="1" applyBorder="1" applyAlignment="1">
      <alignment horizontal="left" vertical="top" wrapText="1"/>
    </xf>
    <xf numFmtId="0" fontId="0" fillId="3" borderId="91" xfId="0" applyFill="1" applyBorder="1" applyAlignment="1">
      <alignment horizontal="left" vertical="top" wrapText="1"/>
    </xf>
    <xf numFmtId="0" fontId="0" fillId="0" borderId="0" xfId="0" applyAlignment="1">
      <alignment horizontal="center" wrapText="1"/>
    </xf>
    <xf numFmtId="0" fontId="0" fillId="8" borderId="2" xfId="0" applyFill="1" applyBorder="1" applyAlignment="1">
      <alignment horizontal="center"/>
    </xf>
    <xf numFmtId="0" fontId="0" fillId="3" borderId="92" xfId="0" applyFill="1" applyBorder="1" applyAlignment="1">
      <alignment horizontal="left" vertical="top" wrapText="1"/>
    </xf>
    <xf numFmtId="0" fontId="0" fillId="3" borderId="23" xfId="0" applyFill="1" applyBorder="1" applyAlignment="1">
      <alignment horizontal="left" vertical="top" wrapText="1"/>
    </xf>
    <xf numFmtId="0" fontId="0" fillId="3" borderId="93" xfId="0" applyFill="1" applyBorder="1" applyAlignment="1">
      <alignment horizontal="left" vertical="top" wrapText="1"/>
    </xf>
    <xf numFmtId="0" fontId="0" fillId="0" borderId="2" xfId="0" applyBorder="1" applyAlignment="1">
      <alignment horizontal="left" vertical="center" wrapText="1"/>
    </xf>
    <xf numFmtId="0" fontId="0" fillId="0" borderId="2" xfId="0" applyBorder="1" applyAlignment="1">
      <alignment horizontal="left" vertical="center"/>
    </xf>
    <xf numFmtId="0" fontId="42" fillId="0" borderId="2" xfId="0" applyFont="1" applyBorder="1" applyAlignment="1">
      <alignment horizontal="left" vertical="center" wrapText="1"/>
    </xf>
    <xf numFmtId="0" fontId="18" fillId="3" borderId="15" xfId="3" applyFont="1" applyFill="1" applyBorder="1" applyAlignment="1">
      <alignment horizontal="center" vertical="center"/>
    </xf>
    <xf numFmtId="0" fontId="18" fillId="3" borderId="16" xfId="3" applyFont="1" applyFill="1" applyBorder="1" applyAlignment="1">
      <alignment horizontal="center" vertical="center"/>
    </xf>
    <xf numFmtId="0" fontId="18" fillId="3" borderId="9" xfId="3" applyFont="1" applyFill="1" applyBorder="1" applyAlignment="1">
      <alignment horizontal="center" vertical="center"/>
    </xf>
    <xf numFmtId="10" fontId="29" fillId="2" borderId="19" xfId="3" applyNumberFormat="1" applyFont="1" applyFill="1" applyBorder="1" applyAlignment="1">
      <alignment horizontal="center" vertical="center" wrapText="1"/>
    </xf>
    <xf numFmtId="10" fontId="29" fillId="2" borderId="20" xfId="3" applyNumberFormat="1" applyFont="1" applyFill="1" applyBorder="1" applyAlignment="1">
      <alignment horizontal="center" vertical="center" wrapText="1"/>
    </xf>
    <xf numFmtId="10" fontId="29" fillId="2" borderId="21" xfId="3" applyNumberFormat="1" applyFont="1" applyFill="1" applyBorder="1" applyAlignment="1">
      <alignment horizontal="center" vertical="center" wrapText="1"/>
    </xf>
    <xf numFmtId="10" fontId="29" fillId="2" borderId="11" xfId="3" applyNumberFormat="1" applyFont="1" applyFill="1" applyBorder="1" applyAlignment="1">
      <alignment horizontal="center" vertical="center" wrapText="1"/>
    </xf>
    <xf numFmtId="0" fontId="32" fillId="4" borderId="17" xfId="3" applyFont="1" applyFill="1" applyBorder="1" applyAlignment="1">
      <alignment horizontal="center" vertical="center" wrapText="1"/>
    </xf>
    <xf numFmtId="0" fontId="32" fillId="4" borderId="18"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20" fillId="4" borderId="13"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26" xfId="3" applyFont="1" applyFill="1" applyBorder="1" applyAlignment="1">
      <alignment horizontal="center" vertical="center" wrapText="1"/>
    </xf>
    <xf numFmtId="0" fontId="20" fillId="4" borderId="27" xfId="3" applyFont="1" applyFill="1" applyBorder="1" applyAlignment="1">
      <alignment horizontal="center" vertical="center" wrapText="1"/>
    </xf>
    <xf numFmtId="0" fontId="20" fillId="4" borderId="2" xfId="3" applyFont="1" applyFill="1" applyBorder="1" applyAlignment="1">
      <alignment horizontal="center" vertical="center" wrapText="1"/>
    </xf>
    <xf numFmtId="0" fontId="14" fillId="0" borderId="2" xfId="3" applyBorder="1" applyAlignment="1">
      <alignment horizontal="left" vertical="center"/>
    </xf>
    <xf numFmtId="0" fontId="17" fillId="0" borderId="2" xfId="3" applyFont="1" applyBorder="1" applyAlignment="1">
      <alignment horizontal="center" vertical="center"/>
    </xf>
    <xf numFmtId="0" fontId="15" fillId="0" borderId="2" xfId="3" applyFont="1" applyBorder="1" applyAlignment="1">
      <alignment horizontal="left" vertical="center"/>
    </xf>
    <xf numFmtId="0" fontId="12" fillId="0" borderId="2" xfId="3" applyFont="1" applyBorder="1" applyAlignment="1">
      <alignment horizontal="left" vertical="center"/>
    </xf>
    <xf numFmtId="0" fontId="20" fillId="4" borderId="25" xfId="3" applyFont="1" applyFill="1" applyBorder="1" applyAlignment="1">
      <alignment horizontal="center" vertical="center" wrapText="1"/>
    </xf>
    <xf numFmtId="0" fontId="32" fillId="4" borderId="26" xfId="3" applyFont="1" applyFill="1" applyBorder="1" applyAlignment="1">
      <alignment horizontal="center" vertical="center" wrapText="1"/>
    </xf>
    <xf numFmtId="0" fontId="27" fillId="3" borderId="0" xfId="3" applyFont="1" applyFill="1" applyAlignment="1">
      <alignment horizontal="center"/>
    </xf>
    <xf numFmtId="0" fontId="27" fillId="2" borderId="26" xfId="3" applyFont="1" applyFill="1" applyBorder="1" applyAlignment="1">
      <alignment horizontal="left"/>
    </xf>
    <xf numFmtId="0" fontId="27" fillId="2" borderId="27" xfId="3" applyFont="1" applyFill="1" applyBorder="1" applyAlignment="1">
      <alignment horizontal="left"/>
    </xf>
    <xf numFmtId="0" fontId="22" fillId="2" borderId="26" xfId="3" applyFont="1" applyFill="1" applyBorder="1" applyAlignment="1">
      <alignment horizontal="left" wrapText="1"/>
    </xf>
    <xf numFmtId="0" fontId="22" fillId="2" borderId="27" xfId="3" applyFont="1" applyFill="1" applyBorder="1" applyAlignment="1">
      <alignment horizontal="left" wrapText="1"/>
    </xf>
    <xf numFmtId="0" fontId="22" fillId="2" borderId="26" xfId="3" applyFont="1" applyFill="1" applyBorder="1" applyAlignment="1">
      <alignment horizontal="left"/>
    </xf>
    <xf numFmtId="0" fontId="22" fillId="2" borderId="27" xfId="3" applyFont="1" applyFill="1" applyBorder="1" applyAlignment="1">
      <alignment horizontal="left"/>
    </xf>
    <xf numFmtId="0" fontId="34" fillId="3" borderId="31" xfId="3" applyFont="1" applyFill="1" applyBorder="1" applyAlignment="1">
      <alignment horizontal="center" vertical="center"/>
    </xf>
    <xf numFmtId="0" fontId="34" fillId="3" borderId="36" xfId="3" applyFont="1" applyFill="1" applyBorder="1" applyAlignment="1">
      <alignment horizontal="center" vertical="center"/>
    </xf>
    <xf numFmtId="0" fontId="34" fillId="6" borderId="31" xfId="3" applyFont="1" applyFill="1" applyBorder="1" applyAlignment="1">
      <alignment horizontal="center" vertical="center"/>
    </xf>
    <xf numFmtId="0" fontId="34" fillId="6" borderId="36" xfId="3" applyFont="1" applyFill="1" applyBorder="1" applyAlignment="1">
      <alignment horizontal="center" vertical="center"/>
    </xf>
    <xf numFmtId="0" fontId="34" fillId="3" borderId="41" xfId="3" applyFont="1" applyFill="1" applyBorder="1" applyAlignment="1">
      <alignment horizontal="center" vertical="center" wrapText="1"/>
    </xf>
    <xf numFmtId="0" fontId="34" fillId="3" borderId="47" xfId="3" applyFont="1" applyFill="1" applyBorder="1" applyAlignment="1">
      <alignment horizontal="center" vertical="center"/>
    </xf>
    <xf numFmtId="0" fontId="22" fillId="3" borderId="0" xfId="3" applyFont="1" applyFill="1" applyAlignment="1">
      <alignment horizontal="center" vertical="center"/>
    </xf>
    <xf numFmtId="0" fontId="35" fillId="6" borderId="39" xfId="3" applyFont="1" applyFill="1" applyBorder="1" applyAlignment="1">
      <alignment horizontal="center" vertical="center" wrapText="1"/>
    </xf>
    <xf numFmtId="0" fontId="35" fillId="6" borderId="88" xfId="3" applyFont="1" applyFill="1" applyBorder="1" applyAlignment="1">
      <alignment horizontal="center" vertical="center" wrapText="1"/>
    </xf>
    <xf numFmtId="0" fontId="35" fillId="6" borderId="38" xfId="3" applyFont="1" applyFill="1" applyBorder="1" applyAlignment="1">
      <alignment horizontal="center" vertical="center" wrapText="1"/>
    </xf>
    <xf numFmtId="0" fontId="35" fillId="6" borderId="89" xfId="3" applyFont="1" applyFill="1" applyBorder="1" applyAlignment="1">
      <alignment horizontal="center" vertical="center" wrapText="1"/>
    </xf>
    <xf numFmtId="0" fontId="36" fillId="9" borderId="51" xfId="0" applyFont="1" applyFill="1" applyBorder="1" applyAlignment="1">
      <alignment horizontal="center" vertical="center" wrapText="1"/>
    </xf>
    <xf numFmtId="0" fontId="36" fillId="9" borderId="52" xfId="0" applyFont="1" applyFill="1" applyBorder="1" applyAlignment="1">
      <alignment horizontal="center" vertical="center" wrapText="1"/>
    </xf>
    <xf numFmtId="0" fontId="36" fillId="9" borderId="53"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0" xfId="0" applyFont="1" applyFill="1" applyAlignment="1">
      <alignment horizontal="center" vertical="center" wrapText="1"/>
    </xf>
    <xf numFmtId="0" fontId="36" fillId="9" borderId="57" xfId="0" applyFont="1" applyFill="1" applyBorder="1" applyAlignment="1">
      <alignment horizontal="center" vertical="center" wrapText="1"/>
    </xf>
    <xf numFmtId="0" fontId="36" fillId="9" borderId="54" xfId="0" applyFont="1" applyFill="1" applyBorder="1" applyAlignment="1">
      <alignment horizontal="center" vertical="center" wrapText="1"/>
    </xf>
    <xf numFmtId="0" fontId="36" fillId="9" borderId="55" xfId="0" applyFont="1" applyFill="1" applyBorder="1" applyAlignment="1">
      <alignment horizontal="center" vertical="center" wrapText="1"/>
    </xf>
    <xf numFmtId="0" fontId="36" fillId="9" borderId="56" xfId="0" applyFont="1" applyFill="1" applyBorder="1" applyAlignment="1">
      <alignment horizontal="center" vertical="center" wrapText="1"/>
    </xf>
    <xf numFmtId="0" fontId="16" fillId="3" borderId="26" xfId="3" applyFont="1" applyFill="1" applyBorder="1" applyAlignment="1">
      <alignment horizontal="center" vertical="center" wrapText="1"/>
    </xf>
    <xf numFmtId="0" fontId="16" fillId="3" borderId="28" xfId="3" applyFont="1" applyFill="1" applyBorder="1" applyAlignment="1">
      <alignment horizontal="center" vertical="center"/>
    </xf>
    <xf numFmtId="0" fontId="16" fillId="3" borderId="27" xfId="3" applyFont="1" applyFill="1" applyBorder="1" applyAlignment="1">
      <alignment horizontal="center" vertical="center"/>
    </xf>
    <xf numFmtId="0" fontId="22" fillId="3" borderId="26" xfId="3" applyFont="1" applyFill="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7" xfId="0" applyFont="1" applyBorder="1" applyAlignment="1">
      <alignment horizontal="center" vertical="center" wrapText="1"/>
    </xf>
    <xf numFmtId="0" fontId="22" fillId="0" borderId="26" xfId="3" applyFont="1" applyBorder="1" applyAlignment="1">
      <alignment horizontal="left" vertical="center" wrapText="1"/>
    </xf>
    <xf numFmtId="0" fontId="22" fillId="0" borderId="28" xfId="0" applyFont="1" applyBorder="1" applyAlignment="1">
      <alignment horizontal="left" vertical="center" wrapText="1"/>
    </xf>
    <xf numFmtId="0" fontId="22" fillId="0" borderId="27" xfId="0" applyFont="1" applyBorder="1" applyAlignment="1">
      <alignment horizontal="left" vertical="center" wrapText="1"/>
    </xf>
    <xf numFmtId="0" fontId="35" fillId="6" borderId="86" xfId="3" applyFont="1" applyFill="1" applyBorder="1" applyAlignment="1">
      <alignment horizontal="center" vertical="center" wrapText="1"/>
    </xf>
    <xf numFmtId="0" fontId="35" fillId="6" borderId="87" xfId="3" applyFont="1" applyFill="1" applyBorder="1" applyAlignment="1">
      <alignment horizontal="center" vertical="center" wrapText="1"/>
    </xf>
    <xf numFmtId="0" fontId="22" fillId="2" borderId="43" xfId="3" applyFont="1" applyFill="1" applyBorder="1" applyAlignment="1">
      <alignment vertical="center"/>
    </xf>
    <xf numFmtId="166" fontId="25" fillId="2" borderId="73" xfId="3" applyNumberFormat="1" applyFont="1" applyFill="1" applyBorder="1" applyAlignment="1">
      <alignment horizontal="right" vertical="center"/>
    </xf>
    <xf numFmtId="166" fontId="1" fillId="2" borderId="73" xfId="3" applyNumberFormat="1" applyFont="1" applyFill="1" applyBorder="1" applyAlignment="1">
      <alignment horizontal="right" vertical="center"/>
    </xf>
    <xf numFmtId="10" fontId="25" fillId="2" borderId="46" xfId="3" applyNumberFormat="1" applyFont="1" applyFill="1" applyBorder="1" applyAlignment="1">
      <alignment horizontal="right" vertical="center"/>
    </xf>
    <xf numFmtId="10" fontId="25" fillId="2" borderId="50" xfId="3" applyNumberFormat="1" applyFont="1" applyFill="1" applyBorder="1" applyAlignment="1">
      <alignment horizontal="right" vertical="center"/>
    </xf>
    <xf numFmtId="166" fontId="25" fillId="2" borderId="73" xfId="2" applyNumberFormat="1" applyFont="1" applyFill="1" applyBorder="1" applyAlignment="1">
      <alignment horizontal="right" vertical="center"/>
    </xf>
    <xf numFmtId="166" fontId="25" fillId="2" borderId="94" xfId="3" applyNumberFormat="1" applyFont="1" applyFill="1" applyBorder="1" applyAlignment="1">
      <alignment horizontal="right" vertical="center"/>
    </xf>
    <xf numFmtId="166" fontId="25" fillId="2" borderId="75" xfId="3" applyNumberFormat="1" applyFont="1" applyFill="1" applyBorder="1" applyAlignment="1">
      <alignment horizontal="right" vertical="center"/>
    </xf>
    <xf numFmtId="10" fontId="25" fillId="2" borderId="66" xfId="3" applyNumberFormat="1" applyFont="1" applyFill="1" applyBorder="1" applyAlignment="1">
      <alignment horizontal="right" vertical="center"/>
    </xf>
    <xf numFmtId="10" fontId="25" fillId="2" borderId="82" xfId="3" applyNumberFormat="1" applyFont="1" applyFill="1" applyBorder="1" applyAlignment="1">
      <alignment horizontal="right" vertical="center"/>
    </xf>
    <xf numFmtId="166" fontId="25" fillId="2" borderId="75" xfId="2" applyNumberFormat="1" applyFont="1" applyFill="1" applyBorder="1" applyAlignment="1">
      <alignment horizontal="right" vertical="center"/>
    </xf>
    <xf numFmtId="10" fontId="5" fillId="2" borderId="69" xfId="3" applyNumberFormat="1" applyFont="1" applyFill="1" applyBorder="1" applyAlignment="1">
      <alignment horizontal="right" vertical="center"/>
    </xf>
    <xf numFmtId="10" fontId="5" fillId="2" borderId="84" xfId="3" applyNumberFormat="1" applyFont="1" applyFill="1" applyBorder="1" applyAlignment="1">
      <alignment horizontal="right" vertical="center"/>
    </xf>
  </cellXfs>
  <cellStyles count="4">
    <cellStyle name="Euro" xfId="1" xr:uid="{00000000-0005-0000-0000-000000000000}"/>
    <cellStyle name="Milliers" xfId="2" builtinId="3"/>
    <cellStyle name="Normal" xfId="0" builtinId="0"/>
    <cellStyle name="Normal 2" xfId="3" xr:uid="{00000000-0005-0000-0000-000003000000}"/>
  </cellStyles>
  <dxfs count="3">
    <dxf>
      <font>
        <b/>
        <i val="0"/>
      </font>
      <numFmt numFmtId="0" formatCode="General"/>
      <fill>
        <patternFill>
          <bgColor rgb="FFFF0000"/>
        </patternFill>
      </fill>
    </dxf>
    <dxf>
      <font>
        <color theme="0" tint="-0.24994659260841701"/>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0</xdr:row>
      <xdr:rowOff>323850</xdr:rowOff>
    </xdr:from>
    <xdr:to>
      <xdr:col>2</xdr:col>
      <xdr:colOff>1733550</xdr:colOff>
      <xdr:row>0</xdr:row>
      <xdr:rowOff>1028700</xdr:rowOff>
    </xdr:to>
    <xdr:grpSp>
      <xdr:nvGrpSpPr>
        <xdr:cNvPr id="1031" name="Groupe 2">
          <a:extLst>
            <a:ext uri="{FF2B5EF4-FFF2-40B4-BE49-F238E27FC236}">
              <a16:creationId xmlns:a16="http://schemas.microsoft.com/office/drawing/2014/main" id="{00000000-0008-0000-0100-000007040000}"/>
            </a:ext>
          </a:extLst>
        </xdr:cNvPr>
        <xdr:cNvGrpSpPr>
          <a:grpSpLocks/>
        </xdr:cNvGrpSpPr>
      </xdr:nvGrpSpPr>
      <xdr:grpSpPr bwMode="auto">
        <a:xfrm>
          <a:off x="800100" y="323850"/>
          <a:ext cx="4733925" cy="704850"/>
          <a:chOff x="0" y="0"/>
          <a:chExt cx="4145280" cy="712470"/>
        </a:xfrm>
      </xdr:grpSpPr>
      <xdr:pic>
        <xdr:nvPicPr>
          <xdr:cNvPr id="13" name="Image 7">
            <a:extLst>
              <a:ext uri="{FF2B5EF4-FFF2-40B4-BE49-F238E27FC236}">
                <a16:creationId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Image 10">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960120</xdr:colOff>
          <xdr:row>18</xdr:row>
          <xdr:rowOff>0</xdr:rowOff>
        </xdr:from>
        <xdr:to>
          <xdr:col>3</xdr:col>
          <xdr:colOff>297180</xdr:colOff>
          <xdr:row>19</xdr:row>
          <xdr:rowOff>22860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38100</xdr:rowOff>
        </xdr:from>
        <xdr:to>
          <xdr:col>5</xdr:col>
          <xdr:colOff>304800</xdr:colOff>
          <xdr:row>19</xdr:row>
          <xdr:rowOff>60960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800" b="0" i="0" u="none" strike="noStrike" baseline="0">
                  <a:solidFill>
                    <a:srgbClr val="000000"/>
                  </a:solidFill>
                  <a:latin typeface="Tahoma"/>
                  <a:ea typeface="Tahoma"/>
                  <a:cs typeface="Tahoma"/>
                </a:rPr>
                <a:t>Case à cocher 53</a:t>
              </a:r>
            </a:p>
          </xdr:txBody>
        </xdr:sp>
        <xdr:clientData/>
      </xdr:twoCellAnchor>
    </mc:Choice>
    <mc:Fallback/>
  </mc:AlternateContent>
  <xdr:twoCellAnchor>
    <xdr:from>
      <xdr:col>2</xdr:col>
      <xdr:colOff>304800</xdr:colOff>
      <xdr:row>2</xdr:row>
      <xdr:rowOff>91440</xdr:rowOff>
    </xdr:from>
    <xdr:to>
      <xdr:col>6</xdr:col>
      <xdr:colOff>358140</xdr:colOff>
      <xdr:row>6</xdr:row>
      <xdr:rowOff>152400</xdr:rowOff>
    </xdr:to>
    <xdr:grpSp>
      <xdr:nvGrpSpPr>
        <xdr:cNvPr id="2102" name="Groupe 2">
          <a:extLst>
            <a:ext uri="{FF2B5EF4-FFF2-40B4-BE49-F238E27FC236}">
              <a16:creationId xmlns:a16="http://schemas.microsoft.com/office/drawing/2014/main" id="{00000000-0008-0000-0200-000036080000}"/>
            </a:ext>
          </a:extLst>
        </xdr:cNvPr>
        <xdr:cNvGrpSpPr>
          <a:grpSpLocks/>
        </xdr:cNvGrpSpPr>
      </xdr:nvGrpSpPr>
      <xdr:grpSpPr bwMode="auto">
        <a:xfrm>
          <a:off x="4057650" y="438150"/>
          <a:ext cx="4257675" cy="742950"/>
          <a:chOff x="0" y="0"/>
          <a:chExt cx="4145280" cy="712470"/>
        </a:xfrm>
      </xdr:grpSpPr>
      <xdr:pic>
        <xdr:nvPicPr>
          <xdr:cNvPr id="7" name="Image 7">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0"/>
            <a:ext cx="1821180" cy="7124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Image 10">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r="5154"/>
          <a:stretch>
            <a:fillRect/>
          </a:stretch>
        </xdr:blipFill>
        <xdr:spPr bwMode="auto">
          <a:xfrm>
            <a:off x="0" y="137160"/>
            <a:ext cx="2453640" cy="542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persons/person.xml><?xml version="1.0" encoding="utf-8"?>
<personList xmlns="http://schemas.microsoft.com/office/spreadsheetml/2018/threadedcomments" xmlns:x="http://schemas.openxmlformats.org/spreadsheetml/2006/main">
  <person displayName="CAILLAUD Bertille" id="{48539B0A-C6D3-4682-8009-96EB54F82BAE}" userId="S::Bertille.CAILLAUD@iledefrance.fr::be9b15ab-19df-4525-9b13-5aabd42fd74b"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7" dT="2023-04-11T09:50:56.34" personId="{48539B0A-C6D3-4682-8009-96EB54F82BAE}" id="{A286F63C-A01B-4606-B5A4-4CEC047D0A5B}">
    <text>taux horaire SMIC. Pas besoin de détailler les différentes colonnes</text>
  </threadedComment>
  <threadedComment ref="B67" dT="2023-04-11T09:51:34.06" personId="{48539B0A-C6D3-4682-8009-96EB54F82BAE}" id="{C5575D9E-CDA9-41A6-A79D-8986EFB06189}" parentId="{A286F63C-A01B-4606-B5A4-4CEC047D0A5B}">
    <text>les 6 dernières colonnes ne sont pas forcément utiles.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18"/>
  <sheetViews>
    <sheetView showGridLines="0" zoomScaleNormal="100" workbookViewId="0">
      <selection activeCell="A18" sqref="A18:H18"/>
    </sheetView>
  </sheetViews>
  <sheetFormatPr baseColWidth="10" defaultColWidth="11.44140625" defaultRowHeight="14.4" x14ac:dyDescent="0.3"/>
  <cols>
    <col min="8" max="8" width="102.44140625" customWidth="1"/>
  </cols>
  <sheetData>
    <row r="1" spans="1:17" ht="60" customHeight="1" x14ac:dyDescent="0.3">
      <c r="A1" s="178" t="s">
        <v>0</v>
      </c>
      <c r="B1" s="179"/>
      <c r="C1" s="179"/>
      <c r="D1" s="179"/>
      <c r="E1" s="179"/>
      <c r="F1" s="179"/>
      <c r="G1" s="179"/>
      <c r="H1" s="180"/>
    </row>
    <row r="2" spans="1:17" ht="15" customHeight="1" x14ac:dyDescent="0.3">
      <c r="A2" s="169" t="s">
        <v>1</v>
      </c>
      <c r="B2" s="170"/>
      <c r="C2" s="170"/>
      <c r="D2" s="170"/>
      <c r="E2" s="170"/>
      <c r="F2" s="170"/>
      <c r="G2" s="170"/>
      <c r="H2" s="171"/>
    </row>
    <row r="3" spans="1:17" x14ac:dyDescent="0.3">
      <c r="A3" s="172"/>
      <c r="B3" s="173"/>
      <c r="C3" s="173"/>
      <c r="D3" s="173"/>
      <c r="E3" s="173"/>
      <c r="F3" s="173"/>
      <c r="G3" s="173"/>
      <c r="H3" s="174"/>
    </row>
    <row r="4" spans="1:17" ht="35.25" customHeight="1" thickBot="1" x14ac:dyDescent="0.35">
      <c r="A4" s="175"/>
      <c r="B4" s="176"/>
      <c r="C4" s="176"/>
      <c r="D4" s="176"/>
      <c r="E4" s="176"/>
      <c r="F4" s="176"/>
      <c r="G4" s="176"/>
      <c r="H4" s="177"/>
    </row>
    <row r="5" spans="1:17" ht="35.25" customHeight="1" thickBot="1" x14ac:dyDescent="0.35">
      <c r="A5" s="190" t="s">
        <v>2</v>
      </c>
      <c r="B5" s="191"/>
      <c r="C5" s="191"/>
      <c r="D5" s="191"/>
      <c r="E5" s="191"/>
      <c r="F5" s="191"/>
      <c r="G5" s="191"/>
      <c r="H5" s="192"/>
    </row>
    <row r="6" spans="1:17" x14ac:dyDescent="0.3">
      <c r="A6" s="181" t="s">
        <v>3</v>
      </c>
      <c r="B6" s="182"/>
      <c r="C6" s="182"/>
      <c r="D6" s="182"/>
      <c r="E6" s="182"/>
      <c r="F6" s="182"/>
      <c r="G6" s="182"/>
      <c r="H6" s="183"/>
    </row>
    <row r="7" spans="1:17" ht="409.5" customHeight="1" x14ac:dyDescent="0.3">
      <c r="A7" s="184" t="s">
        <v>76</v>
      </c>
      <c r="B7" s="185"/>
      <c r="C7" s="185"/>
      <c r="D7" s="185"/>
      <c r="E7" s="185"/>
      <c r="F7" s="185"/>
      <c r="G7" s="185"/>
      <c r="H7" s="186"/>
      <c r="I7" t="s">
        <v>4</v>
      </c>
      <c r="K7" s="196"/>
      <c r="L7" s="196"/>
      <c r="M7" s="196"/>
      <c r="N7" s="196"/>
      <c r="O7" s="196"/>
      <c r="P7" s="196"/>
      <c r="Q7" s="196"/>
    </row>
    <row r="8" spans="1:17" ht="135.75" customHeight="1" x14ac:dyDescent="0.3">
      <c r="A8" s="187"/>
      <c r="B8" s="188"/>
      <c r="C8" s="188"/>
      <c r="D8" s="188"/>
      <c r="E8" s="188"/>
      <c r="F8" s="188"/>
      <c r="G8" s="188"/>
      <c r="H8" s="189"/>
      <c r="K8" s="162"/>
    </row>
    <row r="9" spans="1:17" x14ac:dyDescent="0.3">
      <c r="A9" s="197" t="s">
        <v>5</v>
      </c>
      <c r="B9" s="197"/>
      <c r="C9" s="197"/>
      <c r="D9" s="197"/>
      <c r="E9" s="197"/>
      <c r="F9" s="197"/>
      <c r="G9" s="197"/>
      <c r="H9" s="197"/>
    </row>
    <row r="10" spans="1:17" ht="53.25" customHeight="1" x14ac:dyDescent="0.3">
      <c r="A10" s="201" t="s">
        <v>6</v>
      </c>
      <c r="B10" s="202"/>
      <c r="C10" s="202"/>
      <c r="D10" s="202"/>
      <c r="E10" s="202"/>
      <c r="F10" s="202"/>
      <c r="G10" s="202"/>
      <c r="H10" s="202"/>
    </row>
    <row r="11" spans="1:17" x14ac:dyDescent="0.3">
      <c r="A11" s="197" t="s">
        <v>7</v>
      </c>
      <c r="B11" s="197"/>
      <c r="C11" s="197"/>
      <c r="D11" s="197"/>
      <c r="E11" s="197"/>
      <c r="F11" s="197"/>
      <c r="G11" s="197"/>
      <c r="H11" s="197"/>
    </row>
    <row r="12" spans="1:17" ht="186.6" customHeight="1" x14ac:dyDescent="0.3">
      <c r="A12" s="203" t="s">
        <v>66</v>
      </c>
      <c r="B12" s="202"/>
      <c r="C12" s="202"/>
      <c r="D12" s="202"/>
      <c r="E12" s="202"/>
      <c r="F12" s="202"/>
      <c r="G12" s="202"/>
      <c r="H12" s="202"/>
    </row>
    <row r="13" spans="1:17" x14ac:dyDescent="0.3">
      <c r="A13" s="197" t="s">
        <v>8</v>
      </c>
      <c r="B13" s="197"/>
      <c r="C13" s="197"/>
      <c r="D13" s="197"/>
      <c r="E13" s="197"/>
      <c r="F13" s="197"/>
      <c r="G13" s="197"/>
      <c r="H13" s="197"/>
    </row>
    <row r="14" spans="1:17" ht="129" customHeight="1" thickBot="1" x14ac:dyDescent="0.35">
      <c r="A14" s="201" t="s">
        <v>75</v>
      </c>
      <c r="B14" s="202"/>
      <c r="C14" s="202"/>
      <c r="D14" s="202"/>
      <c r="E14" s="202"/>
      <c r="F14" s="202"/>
      <c r="G14" s="202"/>
      <c r="H14" s="202"/>
    </row>
    <row r="15" spans="1:17" ht="30.75" customHeight="1" thickBot="1" x14ac:dyDescent="0.35">
      <c r="A15" s="190" t="s">
        <v>9</v>
      </c>
      <c r="B15" s="191"/>
      <c r="C15" s="191"/>
      <c r="D15" s="191"/>
      <c r="E15" s="191"/>
      <c r="F15" s="191"/>
      <c r="G15" s="191"/>
      <c r="H15" s="192"/>
    </row>
    <row r="16" spans="1:17" ht="150" customHeight="1" thickBot="1" x14ac:dyDescent="0.35">
      <c r="A16" s="198" t="s">
        <v>67</v>
      </c>
      <c r="B16" s="199"/>
      <c r="C16" s="199"/>
      <c r="D16" s="199"/>
      <c r="E16" s="199"/>
      <c r="F16" s="199"/>
      <c r="G16" s="199"/>
      <c r="H16" s="200"/>
    </row>
    <row r="17" spans="1:8" ht="15" thickBot="1" x14ac:dyDescent="0.35">
      <c r="A17" s="190" t="s">
        <v>10</v>
      </c>
      <c r="B17" s="191"/>
      <c r="C17" s="191"/>
      <c r="D17" s="191"/>
      <c r="E17" s="191"/>
      <c r="F17" s="191"/>
      <c r="G17" s="191"/>
      <c r="H17" s="192"/>
    </row>
    <row r="18" spans="1:8" ht="85.95" customHeight="1" x14ac:dyDescent="0.3">
      <c r="A18" s="193" t="s">
        <v>68</v>
      </c>
      <c r="B18" s="194"/>
      <c r="C18" s="194"/>
      <c r="D18" s="194"/>
      <c r="E18" s="194"/>
      <c r="F18" s="194"/>
      <c r="G18" s="194"/>
      <c r="H18" s="195"/>
    </row>
  </sheetData>
  <mergeCells count="16">
    <mergeCell ref="A17:H17"/>
    <mergeCell ref="A18:H18"/>
    <mergeCell ref="K7:Q7"/>
    <mergeCell ref="A13:H13"/>
    <mergeCell ref="A15:H15"/>
    <mergeCell ref="A16:H16"/>
    <mergeCell ref="A14:H14"/>
    <mergeCell ref="A9:H9"/>
    <mergeCell ref="A10:H10"/>
    <mergeCell ref="A11:H11"/>
    <mergeCell ref="A12:H12"/>
    <mergeCell ref="A2:H4"/>
    <mergeCell ref="A1:H1"/>
    <mergeCell ref="A6:H6"/>
    <mergeCell ref="A7:H8"/>
    <mergeCell ref="A5:H5"/>
  </mergeCells>
  <pageMargins left="0.7" right="0.7" top="0.75" bottom="0.75" header="0.3" footer="0.3"/>
  <pageSetup paperSize="9" scale="4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M114"/>
  <sheetViews>
    <sheetView topLeftCell="A61" zoomScale="80" zoomScaleNormal="80" zoomScaleSheetLayoutView="85" zoomScalePageLayoutView="75" workbookViewId="0">
      <selection activeCell="M68" sqref="M68"/>
    </sheetView>
  </sheetViews>
  <sheetFormatPr baseColWidth="10" defaultColWidth="11.44140625" defaultRowHeight="15" x14ac:dyDescent="0.25"/>
  <cols>
    <col min="1" max="1" width="11.44140625" style="1"/>
    <col min="2" max="2" width="44" style="1" customWidth="1"/>
    <col min="3" max="3" width="39.44140625" style="1" customWidth="1"/>
    <col min="4" max="4" width="22.5546875" style="1" customWidth="1"/>
    <col min="5" max="5" width="18.88671875" style="1" customWidth="1"/>
    <col min="6" max="7" width="13.5546875" style="1" bestFit="1" customWidth="1"/>
    <col min="8" max="8" width="17.109375" style="1" bestFit="1" customWidth="1"/>
    <col min="9" max="9" width="12.44140625" style="1" bestFit="1" customWidth="1"/>
    <col min="10" max="11" width="11.44140625" style="1"/>
    <col min="12" max="12" width="23.5546875" style="1" customWidth="1"/>
    <col min="13" max="13" width="24.44140625" style="1" customWidth="1"/>
    <col min="14" max="16384" width="11.44140625" style="1"/>
  </cols>
  <sheetData>
    <row r="1" spans="1:10" ht="83.25" customHeight="1" x14ac:dyDescent="0.25"/>
    <row r="2" spans="1:10" ht="37.5" customHeight="1" x14ac:dyDescent="0.25">
      <c r="C2" s="222" t="s">
        <v>11</v>
      </c>
      <c r="D2" s="222"/>
      <c r="E2" s="222"/>
      <c r="F2" s="222"/>
      <c r="G2" s="222"/>
      <c r="H2" s="2"/>
    </row>
    <row r="4" spans="1:10" ht="17.399999999999999" x14ac:dyDescent="0.3">
      <c r="B4" s="3" t="s">
        <v>73</v>
      </c>
      <c r="C4" s="221"/>
      <c r="D4" s="221"/>
      <c r="E4" s="221"/>
      <c r="F4" s="221"/>
      <c r="G4" s="221"/>
      <c r="H4" s="221"/>
      <c r="I4" s="221"/>
    </row>
    <row r="5" spans="1:10" ht="17.399999999999999" x14ac:dyDescent="0.3">
      <c r="B5" s="3" t="s">
        <v>74</v>
      </c>
      <c r="C5" s="221"/>
      <c r="D5" s="221"/>
      <c r="E5" s="221"/>
      <c r="F5" s="221"/>
      <c r="G5" s="221"/>
      <c r="H5" s="221"/>
      <c r="I5" s="221"/>
    </row>
    <row r="6" spans="1:10" ht="17.399999999999999" x14ac:dyDescent="0.3">
      <c r="B6" s="4"/>
      <c r="C6" s="5"/>
      <c r="D6" s="5"/>
      <c r="E6" s="5"/>
      <c r="F6" s="5"/>
      <c r="G6" s="5"/>
      <c r="H6" s="5"/>
    </row>
    <row r="7" spans="1:10" ht="17.399999999999999" x14ac:dyDescent="0.3">
      <c r="B7" s="3" t="s">
        <v>12</v>
      </c>
      <c r="C7" s="223"/>
      <c r="D7" s="221"/>
      <c r="E7" s="221"/>
      <c r="F7" s="221"/>
      <c r="G7" s="221"/>
      <c r="H7" s="221"/>
      <c r="I7" s="221"/>
    </row>
    <row r="8" spans="1:10" ht="17.399999999999999" x14ac:dyDescent="0.3">
      <c r="B8" s="3" t="s">
        <v>13</v>
      </c>
      <c r="C8" s="221"/>
      <c r="D8" s="221"/>
      <c r="E8" s="221"/>
      <c r="F8" s="221"/>
      <c r="G8" s="221"/>
      <c r="H8" s="221"/>
      <c r="I8" s="221"/>
    </row>
    <row r="9" spans="1:10" ht="24" customHeight="1" x14ac:dyDescent="0.25">
      <c r="B9" s="163" t="s">
        <v>14</v>
      </c>
      <c r="C9" s="221"/>
      <c r="D9" s="221"/>
      <c r="E9" s="221"/>
      <c r="F9" s="221"/>
      <c r="G9" s="221"/>
      <c r="H9" s="221"/>
      <c r="I9" s="221"/>
    </row>
    <row r="10" spans="1:10" s="13" customFormat="1" ht="32.25" customHeight="1" x14ac:dyDescent="0.3">
      <c r="B10" s="164" t="s">
        <v>15</v>
      </c>
      <c r="C10" s="224"/>
      <c r="D10" s="224"/>
      <c r="E10" s="224"/>
      <c r="F10" s="224"/>
      <c r="G10" s="224"/>
      <c r="H10" s="224"/>
      <c r="I10" s="224"/>
    </row>
    <row r="11" spans="1:10" x14ac:dyDescent="0.25">
      <c r="B11" s="6"/>
      <c r="C11" s="6"/>
      <c r="D11" s="6"/>
      <c r="E11" s="6"/>
      <c r="F11" s="6"/>
      <c r="G11" s="6"/>
      <c r="H11" s="6"/>
    </row>
    <row r="12" spans="1:10" ht="15.6" thickBot="1" x14ac:dyDescent="0.3"/>
    <row r="13" spans="1:10" ht="18" customHeight="1" thickBot="1" x14ac:dyDescent="0.3">
      <c r="B13" s="213" t="s">
        <v>16</v>
      </c>
      <c r="C13" s="214"/>
      <c r="D13" s="214"/>
      <c r="E13" s="214"/>
      <c r="F13" s="214"/>
      <c r="G13" s="214"/>
      <c r="H13" s="214"/>
      <c r="I13" s="215"/>
      <c r="J13" s="6"/>
    </row>
    <row r="14" spans="1:10" ht="147.75" customHeight="1" x14ac:dyDescent="0.25">
      <c r="B14" s="225" t="s">
        <v>17</v>
      </c>
      <c r="C14" s="225" t="s">
        <v>18</v>
      </c>
      <c r="D14" s="7" t="s">
        <v>19</v>
      </c>
      <c r="E14" s="7" t="s">
        <v>20</v>
      </c>
      <c r="F14" s="225" t="s">
        <v>21</v>
      </c>
      <c r="G14" s="161" t="s">
        <v>22</v>
      </c>
      <c r="H14" s="7" t="s">
        <v>23</v>
      </c>
      <c r="I14" s="216" t="s">
        <v>24</v>
      </c>
    </row>
    <row r="15" spans="1:10" ht="15.6" thickBot="1" x14ac:dyDescent="0.3">
      <c r="B15" s="217"/>
      <c r="C15" s="217"/>
      <c r="D15" s="226" t="s">
        <v>25</v>
      </c>
      <c r="E15" s="219"/>
      <c r="F15" s="217"/>
      <c r="G15" s="220" t="s">
        <v>26</v>
      </c>
      <c r="H15" s="220"/>
      <c r="I15" s="217"/>
    </row>
    <row r="16" spans="1:10" x14ac:dyDescent="0.25">
      <c r="A16" s="204" t="s">
        <v>27</v>
      </c>
      <c r="B16" s="153"/>
      <c r="C16" s="154"/>
      <c r="D16" s="154"/>
      <c r="E16" s="154"/>
      <c r="F16" s="157" t="e">
        <f>E16/D16</f>
        <v>#DIV/0!</v>
      </c>
      <c r="G16" s="155"/>
      <c r="H16" s="158">
        <f>ROUND(IF(G16&gt;0,G16*F16,0),2)</f>
        <v>0</v>
      </c>
      <c r="I16" s="156"/>
    </row>
    <row r="17" spans="1:9" x14ac:dyDescent="0.25">
      <c r="A17" s="205"/>
      <c r="B17" s="33"/>
      <c r="C17" s="34"/>
      <c r="D17" s="34"/>
      <c r="E17" s="34"/>
      <c r="F17" s="10" t="e">
        <f t="shared" ref="F17:F30" si="0">E17/D17</f>
        <v>#DIV/0!</v>
      </c>
      <c r="G17" s="32"/>
      <c r="H17" s="53">
        <f t="shared" ref="H17:H33" si="1">ROUND(IF(G17&gt;0,G17*F17,0),2)</f>
        <v>0</v>
      </c>
      <c r="I17" s="42"/>
    </row>
    <row r="18" spans="1:9" x14ac:dyDescent="0.25">
      <c r="A18" s="205"/>
      <c r="B18" s="33"/>
      <c r="C18" s="34"/>
      <c r="D18" s="34"/>
      <c r="E18" s="34"/>
      <c r="F18" s="10" t="e">
        <f t="shared" si="0"/>
        <v>#DIV/0!</v>
      </c>
      <c r="G18" s="32"/>
      <c r="H18" s="53">
        <f t="shared" si="1"/>
        <v>0</v>
      </c>
      <c r="I18" s="42"/>
    </row>
    <row r="19" spans="1:9" x14ac:dyDescent="0.25">
      <c r="A19" s="205"/>
      <c r="B19" s="33"/>
      <c r="C19" s="34"/>
      <c r="D19" s="34"/>
      <c r="E19" s="34"/>
      <c r="F19" s="10" t="e">
        <f t="shared" si="0"/>
        <v>#DIV/0!</v>
      </c>
      <c r="G19" s="32"/>
      <c r="H19" s="53">
        <f t="shared" si="1"/>
        <v>0</v>
      </c>
      <c r="I19" s="42"/>
    </row>
    <row r="20" spans="1:9" x14ac:dyDescent="0.25">
      <c r="A20" s="205"/>
      <c r="B20" s="33"/>
      <c r="C20" s="34"/>
      <c r="D20" s="34"/>
      <c r="E20" s="34"/>
      <c r="F20" s="10" t="e">
        <f t="shared" si="0"/>
        <v>#DIV/0!</v>
      </c>
      <c r="G20" s="32"/>
      <c r="H20" s="53">
        <f t="shared" si="1"/>
        <v>0</v>
      </c>
      <c r="I20" s="42"/>
    </row>
    <row r="21" spans="1:9" x14ac:dyDescent="0.25">
      <c r="A21" s="205"/>
      <c r="B21" s="33"/>
      <c r="C21" s="34"/>
      <c r="D21" s="34"/>
      <c r="E21" s="34"/>
      <c r="F21" s="10" t="e">
        <f t="shared" si="0"/>
        <v>#DIV/0!</v>
      </c>
      <c r="G21" s="32"/>
      <c r="H21" s="53">
        <f t="shared" si="1"/>
        <v>0</v>
      </c>
      <c r="I21" s="42"/>
    </row>
    <row r="22" spans="1:9" x14ac:dyDescent="0.25">
      <c r="A22" s="205"/>
      <c r="B22" s="33"/>
      <c r="C22" s="34"/>
      <c r="D22" s="34"/>
      <c r="E22" s="34"/>
      <c r="F22" s="10" t="e">
        <f t="shared" si="0"/>
        <v>#DIV/0!</v>
      </c>
      <c r="G22" s="32"/>
      <c r="H22" s="53">
        <f t="shared" si="1"/>
        <v>0</v>
      </c>
      <c r="I22" s="42"/>
    </row>
    <row r="23" spans="1:9" ht="16.5" customHeight="1" thickBot="1" x14ac:dyDescent="0.3">
      <c r="A23" s="206"/>
      <c r="B23" s="207" t="s">
        <v>28</v>
      </c>
      <c r="C23" s="208"/>
      <c r="D23" s="208"/>
      <c r="E23" s="208"/>
      <c r="F23" s="209"/>
      <c r="G23" s="159">
        <f>SUM(G16:G22)</f>
        <v>0</v>
      </c>
      <c r="H23" s="51">
        <f>SUM(H16:H22)</f>
        <v>0</v>
      </c>
      <c r="I23" s="43"/>
    </row>
    <row r="24" spans="1:9" x14ac:dyDescent="0.25">
      <c r="A24" s="204" t="s">
        <v>27</v>
      </c>
      <c r="B24" s="37"/>
      <c r="C24" s="38"/>
      <c r="D24" s="38"/>
      <c r="E24" s="38"/>
      <c r="F24" s="39" t="e">
        <f t="shared" si="0"/>
        <v>#DIV/0!</v>
      </c>
      <c r="G24" s="40"/>
      <c r="H24" s="54">
        <f t="shared" si="1"/>
        <v>0</v>
      </c>
      <c r="I24" s="41"/>
    </row>
    <row r="25" spans="1:9" x14ac:dyDescent="0.25">
      <c r="A25" s="205"/>
      <c r="B25" s="35"/>
      <c r="C25" s="36"/>
      <c r="D25" s="36"/>
      <c r="E25" s="36"/>
      <c r="F25" s="10" t="e">
        <f t="shared" si="0"/>
        <v>#DIV/0!</v>
      </c>
      <c r="G25" s="11"/>
      <c r="H25" s="53">
        <f t="shared" si="1"/>
        <v>0</v>
      </c>
      <c r="I25" s="42"/>
    </row>
    <row r="26" spans="1:9" x14ac:dyDescent="0.25">
      <c r="A26" s="205"/>
      <c r="B26" s="35"/>
      <c r="C26" s="36"/>
      <c r="D26" s="36"/>
      <c r="E26" s="36"/>
      <c r="F26" s="10" t="e">
        <f t="shared" si="0"/>
        <v>#DIV/0!</v>
      </c>
      <c r="G26" s="11"/>
      <c r="H26" s="53">
        <f t="shared" si="1"/>
        <v>0</v>
      </c>
      <c r="I26" s="44"/>
    </row>
    <row r="27" spans="1:9" x14ac:dyDescent="0.25">
      <c r="A27" s="205"/>
      <c r="B27" s="8"/>
      <c r="C27" s="9"/>
      <c r="D27" s="9"/>
      <c r="E27" s="9"/>
      <c r="F27" s="10" t="e">
        <f t="shared" si="0"/>
        <v>#DIV/0!</v>
      </c>
      <c r="G27" s="11"/>
      <c r="H27" s="53">
        <f t="shared" si="1"/>
        <v>0</v>
      </c>
      <c r="I27" s="44"/>
    </row>
    <row r="28" spans="1:9" x14ac:dyDescent="0.25">
      <c r="A28" s="205"/>
      <c r="B28" s="8"/>
      <c r="C28" s="9"/>
      <c r="D28" s="9"/>
      <c r="E28" s="9"/>
      <c r="F28" s="10" t="e">
        <f t="shared" si="0"/>
        <v>#DIV/0!</v>
      </c>
      <c r="G28" s="11"/>
      <c r="H28" s="53">
        <f t="shared" si="1"/>
        <v>0</v>
      </c>
      <c r="I28" s="44"/>
    </row>
    <row r="29" spans="1:9" x14ac:dyDescent="0.25">
      <c r="A29" s="205"/>
      <c r="B29" s="8"/>
      <c r="C29" s="9"/>
      <c r="D29" s="9"/>
      <c r="E29" s="9"/>
      <c r="F29" s="10" t="e">
        <f t="shared" si="0"/>
        <v>#DIV/0!</v>
      </c>
      <c r="G29" s="11"/>
      <c r="H29" s="53">
        <f t="shared" si="1"/>
        <v>0</v>
      </c>
      <c r="I29" s="44"/>
    </row>
    <row r="30" spans="1:9" x14ac:dyDescent="0.25">
      <c r="A30" s="205"/>
      <c r="B30" s="8"/>
      <c r="C30" s="9"/>
      <c r="D30" s="9"/>
      <c r="E30" s="9"/>
      <c r="F30" s="10" t="e">
        <f t="shared" si="0"/>
        <v>#DIV/0!</v>
      </c>
      <c r="G30" s="11"/>
      <c r="H30" s="53">
        <f t="shared" si="1"/>
        <v>0</v>
      </c>
      <c r="I30" s="44"/>
    </row>
    <row r="31" spans="1:9" ht="16.2" thickBot="1" x14ac:dyDescent="0.3">
      <c r="A31" s="206"/>
      <c r="B31" s="207" t="s">
        <v>28</v>
      </c>
      <c r="C31" s="208"/>
      <c r="D31" s="208"/>
      <c r="E31" s="208"/>
      <c r="F31" s="209"/>
      <c r="G31" s="160">
        <f>SUM(G24:G30)</f>
        <v>0</v>
      </c>
      <c r="H31" s="51">
        <f>SUM(H24:H30)</f>
        <v>0</v>
      </c>
      <c r="I31" s="45"/>
    </row>
    <row r="32" spans="1:9" ht="18" customHeight="1" x14ac:dyDescent="0.25">
      <c r="A32" s="204" t="s">
        <v>27</v>
      </c>
      <c r="B32" s="58"/>
      <c r="C32" s="58"/>
      <c r="D32" s="58"/>
      <c r="E32" s="58"/>
      <c r="F32" s="39" t="e">
        <f>E32/D32</f>
        <v>#DIV/0!</v>
      </c>
      <c r="G32" s="56"/>
      <c r="H32" s="57">
        <f t="shared" si="1"/>
        <v>0</v>
      </c>
      <c r="I32" s="49"/>
    </row>
    <row r="33" spans="1:13" ht="15.75" customHeight="1" x14ac:dyDescent="0.25">
      <c r="A33" s="205"/>
      <c r="B33" s="35"/>
      <c r="C33" s="36"/>
      <c r="D33" s="36"/>
      <c r="E33" s="36"/>
      <c r="F33" s="10" t="e">
        <f>E33/D33</f>
        <v>#DIV/0!</v>
      </c>
      <c r="G33" s="11"/>
      <c r="H33" s="55">
        <f t="shared" si="1"/>
        <v>0</v>
      </c>
      <c r="I33" s="44"/>
    </row>
    <row r="34" spans="1:13" ht="15" customHeight="1" thickBot="1" x14ac:dyDescent="0.3">
      <c r="A34" s="206"/>
      <c r="B34" s="210" t="s">
        <v>28</v>
      </c>
      <c r="C34" s="210"/>
      <c r="D34" s="210"/>
      <c r="E34" s="210"/>
      <c r="F34" s="210"/>
      <c r="G34" s="160">
        <f>SUM(G32:G33)</f>
        <v>0</v>
      </c>
      <c r="H34" s="51">
        <f>SUM(H32:H33)</f>
        <v>0</v>
      </c>
      <c r="I34" s="45"/>
    </row>
    <row r="35" spans="1:13" ht="60" customHeight="1" thickBot="1" x14ac:dyDescent="0.3">
      <c r="C35" s="12"/>
      <c r="D35" s="46" t="s">
        <v>29</v>
      </c>
      <c r="E35" s="47">
        <f>SUM(E16:E34)</f>
        <v>0</v>
      </c>
      <c r="F35" s="211" t="s">
        <v>30</v>
      </c>
      <c r="G35" s="212"/>
      <c r="H35" s="48">
        <f>SUM(H34,H31,H23)</f>
        <v>0</v>
      </c>
    </row>
    <row r="36" spans="1:13" ht="15.75" customHeight="1" x14ac:dyDescent="0.25">
      <c r="B36" s="6"/>
      <c r="C36" s="6"/>
      <c r="E36" s="6"/>
      <c r="F36" s="6"/>
      <c r="G36" s="6"/>
      <c r="H36" s="6"/>
      <c r="I36" s="6"/>
      <c r="J36" s="6"/>
      <c r="L36" s="6"/>
      <c r="M36" s="6"/>
    </row>
    <row r="37" spans="1:13" x14ac:dyDescent="0.25">
      <c r="B37" s="6"/>
      <c r="C37" s="6"/>
      <c r="E37" s="6"/>
      <c r="F37" s="6"/>
      <c r="G37" s="6"/>
      <c r="H37" s="6"/>
      <c r="I37" s="6"/>
      <c r="J37" s="6"/>
      <c r="L37" s="6"/>
      <c r="M37" s="6"/>
    </row>
    <row r="39" spans="1:13" ht="15.6" thickBot="1" x14ac:dyDescent="0.3"/>
    <row r="40" spans="1:13" ht="18" thickBot="1" x14ac:dyDescent="0.3">
      <c r="B40" s="213" t="s">
        <v>31</v>
      </c>
      <c r="C40" s="214"/>
      <c r="D40" s="214"/>
      <c r="E40" s="214"/>
      <c r="F40" s="214"/>
      <c r="G40" s="214"/>
      <c r="H40" s="214"/>
      <c r="I40" s="215"/>
    </row>
    <row r="41" spans="1:13" ht="96" x14ac:dyDescent="0.25">
      <c r="B41" s="225" t="s">
        <v>17</v>
      </c>
      <c r="C41" s="225" t="s">
        <v>18</v>
      </c>
      <c r="D41" s="7" t="s">
        <v>19</v>
      </c>
      <c r="E41" s="7" t="s">
        <v>20</v>
      </c>
      <c r="F41" s="225" t="s">
        <v>21</v>
      </c>
      <c r="G41" s="7" t="s">
        <v>22</v>
      </c>
      <c r="H41" s="7" t="s">
        <v>23</v>
      </c>
      <c r="I41" s="216" t="s">
        <v>24</v>
      </c>
    </row>
    <row r="42" spans="1:13" ht="15.6" thickBot="1" x14ac:dyDescent="0.3">
      <c r="B42" s="217"/>
      <c r="C42" s="217"/>
      <c r="D42" s="218" t="s">
        <v>25</v>
      </c>
      <c r="E42" s="219"/>
      <c r="F42" s="217"/>
      <c r="G42" s="220" t="s">
        <v>26</v>
      </c>
      <c r="H42" s="220"/>
      <c r="I42" s="217"/>
    </row>
    <row r="43" spans="1:13" x14ac:dyDescent="0.25">
      <c r="A43" s="204" t="s">
        <v>27</v>
      </c>
      <c r="B43" s="153"/>
      <c r="C43" s="154"/>
      <c r="D43" s="154"/>
      <c r="E43" s="154"/>
      <c r="F43" s="157" t="e">
        <f t="shared" ref="F43:F49" si="2">E43/D43</f>
        <v>#DIV/0!</v>
      </c>
      <c r="G43" s="155"/>
      <c r="H43" s="158">
        <f t="shared" ref="H43:H49" si="3">ROUND(IF(G43&gt;0,G43*F43,0),2)</f>
        <v>0</v>
      </c>
      <c r="I43" s="156"/>
    </row>
    <row r="44" spans="1:13" x14ac:dyDescent="0.25">
      <c r="A44" s="205"/>
      <c r="B44" s="33"/>
      <c r="C44" s="34"/>
      <c r="D44" s="34"/>
      <c r="E44" s="34"/>
      <c r="F44" s="10" t="e">
        <f t="shared" si="2"/>
        <v>#DIV/0!</v>
      </c>
      <c r="G44" s="32"/>
      <c r="H44" s="53">
        <f t="shared" si="3"/>
        <v>0</v>
      </c>
      <c r="I44" s="42"/>
    </row>
    <row r="45" spans="1:13" x14ac:dyDescent="0.25">
      <c r="A45" s="205"/>
      <c r="B45" s="33"/>
      <c r="C45" s="34"/>
      <c r="D45" s="34"/>
      <c r="E45" s="34"/>
      <c r="F45" s="10" t="e">
        <f t="shared" si="2"/>
        <v>#DIV/0!</v>
      </c>
      <c r="G45" s="32"/>
      <c r="H45" s="53">
        <f t="shared" si="3"/>
        <v>0</v>
      </c>
      <c r="I45" s="42"/>
    </row>
    <row r="46" spans="1:13" x14ac:dyDescent="0.25">
      <c r="A46" s="205"/>
      <c r="B46" s="33"/>
      <c r="C46" s="34"/>
      <c r="D46" s="34"/>
      <c r="E46" s="34"/>
      <c r="F46" s="10" t="e">
        <f t="shared" si="2"/>
        <v>#DIV/0!</v>
      </c>
      <c r="G46" s="32"/>
      <c r="H46" s="53">
        <f t="shared" si="3"/>
        <v>0</v>
      </c>
      <c r="I46" s="42"/>
    </row>
    <row r="47" spans="1:13" x14ac:dyDescent="0.25">
      <c r="A47" s="205"/>
      <c r="B47" s="33"/>
      <c r="C47" s="34"/>
      <c r="D47" s="34"/>
      <c r="E47" s="34"/>
      <c r="F47" s="10" t="e">
        <f t="shared" si="2"/>
        <v>#DIV/0!</v>
      </c>
      <c r="G47" s="32"/>
      <c r="H47" s="53">
        <f t="shared" si="3"/>
        <v>0</v>
      </c>
      <c r="I47" s="42"/>
    </row>
    <row r="48" spans="1:13" x14ac:dyDescent="0.25">
      <c r="A48" s="205"/>
      <c r="B48" s="33"/>
      <c r="C48" s="34"/>
      <c r="D48" s="34"/>
      <c r="E48" s="34"/>
      <c r="F48" s="10" t="e">
        <f t="shared" si="2"/>
        <v>#DIV/0!</v>
      </c>
      <c r="G48" s="32"/>
      <c r="H48" s="53">
        <f t="shared" si="3"/>
        <v>0</v>
      </c>
      <c r="I48" s="42"/>
    </row>
    <row r="49" spans="1:9" x14ac:dyDescent="0.25">
      <c r="A49" s="205"/>
      <c r="B49" s="33"/>
      <c r="C49" s="34"/>
      <c r="D49" s="34"/>
      <c r="E49" s="34"/>
      <c r="F49" s="10" t="e">
        <f t="shared" si="2"/>
        <v>#DIV/0!</v>
      </c>
      <c r="G49" s="32"/>
      <c r="H49" s="53">
        <f t="shared" si="3"/>
        <v>0</v>
      </c>
      <c r="I49" s="42"/>
    </row>
    <row r="50" spans="1:9" ht="16.2" thickBot="1" x14ac:dyDescent="0.3">
      <c r="A50" s="206"/>
      <c r="B50" s="207" t="s">
        <v>28</v>
      </c>
      <c r="C50" s="208"/>
      <c r="D50" s="208"/>
      <c r="E50" s="208"/>
      <c r="F50" s="209"/>
      <c r="G50" s="52"/>
      <c r="H50" s="51">
        <f>SUM(H43:H49)</f>
        <v>0</v>
      </c>
      <c r="I50" s="43"/>
    </row>
    <row r="51" spans="1:9" x14ac:dyDescent="0.25">
      <c r="A51" s="204" t="s">
        <v>27</v>
      </c>
      <c r="B51" s="37"/>
      <c r="C51" s="38"/>
      <c r="D51" s="38"/>
      <c r="E51" s="38"/>
      <c r="F51" s="39" t="e">
        <f t="shared" ref="F51:F57" si="4">E51/D51</f>
        <v>#DIV/0!</v>
      </c>
      <c r="G51" s="40"/>
      <c r="H51" s="54">
        <f t="shared" ref="H51:H57" si="5">ROUND(IF(G51&gt;0,G51*F51,0),2)</f>
        <v>0</v>
      </c>
      <c r="I51" s="41"/>
    </row>
    <row r="52" spans="1:9" x14ac:dyDescent="0.25">
      <c r="A52" s="205"/>
      <c r="B52" s="35"/>
      <c r="C52" s="36"/>
      <c r="D52" s="36"/>
      <c r="E52" s="36"/>
      <c r="F52" s="10" t="e">
        <f t="shared" si="4"/>
        <v>#DIV/0!</v>
      </c>
      <c r="G52" s="11"/>
      <c r="H52" s="53">
        <f t="shared" si="5"/>
        <v>0</v>
      </c>
      <c r="I52" s="42"/>
    </row>
    <row r="53" spans="1:9" x14ac:dyDescent="0.25">
      <c r="A53" s="205"/>
      <c r="B53" s="35"/>
      <c r="C53" s="36"/>
      <c r="D53" s="36"/>
      <c r="E53" s="36"/>
      <c r="F53" s="10" t="e">
        <f t="shared" si="4"/>
        <v>#DIV/0!</v>
      </c>
      <c r="G53" s="11"/>
      <c r="H53" s="53">
        <f t="shared" si="5"/>
        <v>0</v>
      </c>
      <c r="I53" s="44"/>
    </row>
    <row r="54" spans="1:9" x14ac:dyDescent="0.25">
      <c r="A54" s="205"/>
      <c r="B54" s="8"/>
      <c r="C54" s="9"/>
      <c r="D54" s="9"/>
      <c r="E54" s="9"/>
      <c r="F54" s="10" t="e">
        <f t="shared" si="4"/>
        <v>#DIV/0!</v>
      </c>
      <c r="G54" s="11"/>
      <c r="H54" s="53">
        <f t="shared" si="5"/>
        <v>0</v>
      </c>
      <c r="I54" s="44"/>
    </row>
    <row r="55" spans="1:9" x14ac:dyDescent="0.25">
      <c r="A55" s="205"/>
      <c r="B55" s="8"/>
      <c r="C55" s="9"/>
      <c r="D55" s="9"/>
      <c r="E55" s="9"/>
      <c r="F55" s="10" t="e">
        <f t="shared" si="4"/>
        <v>#DIV/0!</v>
      </c>
      <c r="G55" s="11"/>
      <c r="H55" s="53">
        <f t="shared" si="5"/>
        <v>0</v>
      </c>
      <c r="I55" s="44"/>
    </row>
    <row r="56" spans="1:9" x14ac:dyDescent="0.25">
      <c r="A56" s="205"/>
      <c r="B56" s="8"/>
      <c r="C56" s="9"/>
      <c r="D56" s="9"/>
      <c r="E56" s="9"/>
      <c r="F56" s="10" t="e">
        <f t="shared" si="4"/>
        <v>#DIV/0!</v>
      </c>
      <c r="G56" s="11"/>
      <c r="H56" s="53">
        <f t="shared" si="5"/>
        <v>0</v>
      </c>
      <c r="I56" s="44"/>
    </row>
    <row r="57" spans="1:9" x14ac:dyDescent="0.25">
      <c r="A57" s="205"/>
      <c r="B57" s="8"/>
      <c r="C57" s="9"/>
      <c r="D57" s="9"/>
      <c r="E57" s="9"/>
      <c r="F57" s="10" t="e">
        <f t="shared" si="4"/>
        <v>#DIV/0!</v>
      </c>
      <c r="G57" s="11"/>
      <c r="H57" s="53">
        <f t="shared" si="5"/>
        <v>0</v>
      </c>
      <c r="I57" s="44"/>
    </row>
    <row r="58" spans="1:9" ht="16.2" thickBot="1" x14ac:dyDescent="0.3">
      <c r="A58" s="206"/>
      <c r="B58" s="207" t="s">
        <v>28</v>
      </c>
      <c r="C58" s="208"/>
      <c r="D58" s="208"/>
      <c r="E58" s="208"/>
      <c r="F58" s="209"/>
      <c r="G58" s="50"/>
      <c r="H58" s="51">
        <f>SUM(H51:H57)</f>
        <v>0</v>
      </c>
      <c r="I58" s="45"/>
    </row>
    <row r="59" spans="1:9" ht="15.6" x14ac:dyDescent="0.25">
      <c r="A59" s="204" t="s">
        <v>27</v>
      </c>
      <c r="B59" s="58"/>
      <c r="C59" s="58"/>
      <c r="D59" s="58"/>
      <c r="E59" s="58"/>
      <c r="F59" s="39" t="e">
        <f>E59/D59</f>
        <v>#DIV/0!</v>
      </c>
      <c r="G59" s="56"/>
      <c r="H59" s="57">
        <f>ROUND(IF(G59&gt;0,G59*F59,0),2)</f>
        <v>0</v>
      </c>
      <c r="I59" s="49"/>
    </row>
    <row r="60" spans="1:9" x14ac:dyDescent="0.25">
      <c r="A60" s="205"/>
      <c r="B60" s="35"/>
      <c r="C60" s="36"/>
      <c r="D60" s="36"/>
      <c r="E60" s="36"/>
      <c r="F60" s="10" t="e">
        <f>E60/D60</f>
        <v>#DIV/0!</v>
      </c>
      <c r="G60" s="11"/>
      <c r="H60" s="55">
        <f>ROUND(IF(G60&gt;0,G60*F60,0),2)</f>
        <v>0</v>
      </c>
      <c r="I60" s="44"/>
    </row>
    <row r="61" spans="1:9" ht="16.2" thickBot="1" x14ac:dyDescent="0.3">
      <c r="A61" s="206"/>
      <c r="B61" s="207" t="s">
        <v>28</v>
      </c>
      <c r="C61" s="208"/>
      <c r="D61" s="208"/>
      <c r="E61" s="208"/>
      <c r="F61" s="209"/>
      <c r="G61" s="50"/>
      <c r="H61" s="51">
        <f>SUM(H59:H60)</f>
        <v>0</v>
      </c>
      <c r="I61" s="45"/>
    </row>
    <row r="62" spans="1:9" ht="54" customHeight="1" thickBot="1" x14ac:dyDescent="0.3">
      <c r="C62" s="12"/>
      <c r="D62" s="46" t="s">
        <v>29</v>
      </c>
      <c r="E62" s="47">
        <f>SUM(E43:E61)</f>
        <v>0</v>
      </c>
      <c r="F62" s="211" t="s">
        <v>30</v>
      </c>
      <c r="G62" s="212"/>
      <c r="H62" s="48">
        <f>SUM(H61,H58,H50)</f>
        <v>0</v>
      </c>
    </row>
    <row r="66" spans="1:9" ht="15.6" thickBot="1" x14ac:dyDescent="0.3"/>
    <row r="67" spans="1:9" ht="18" thickBot="1" x14ac:dyDescent="0.3">
      <c r="B67" s="213" t="s">
        <v>32</v>
      </c>
      <c r="C67" s="214"/>
      <c r="D67" s="214"/>
      <c r="E67" s="214"/>
      <c r="F67" s="214"/>
      <c r="G67" s="214"/>
      <c r="H67" s="214"/>
      <c r="I67" s="215"/>
    </row>
    <row r="68" spans="1:9" ht="96" x14ac:dyDescent="0.25">
      <c r="B68" s="225" t="s">
        <v>17</v>
      </c>
      <c r="C68" s="225" t="s">
        <v>18</v>
      </c>
      <c r="D68" s="7" t="s">
        <v>19</v>
      </c>
      <c r="E68" s="7" t="s">
        <v>20</v>
      </c>
      <c r="F68" s="225" t="s">
        <v>21</v>
      </c>
      <c r="G68" s="7" t="s">
        <v>22</v>
      </c>
      <c r="H68" s="7" t="s">
        <v>23</v>
      </c>
      <c r="I68" s="216" t="s">
        <v>24</v>
      </c>
    </row>
    <row r="69" spans="1:9" ht="15.6" thickBot="1" x14ac:dyDescent="0.3">
      <c r="B69" s="217"/>
      <c r="C69" s="217"/>
      <c r="D69" s="218" t="s">
        <v>25</v>
      </c>
      <c r="E69" s="219"/>
      <c r="F69" s="217"/>
      <c r="G69" s="220" t="s">
        <v>26</v>
      </c>
      <c r="H69" s="220"/>
      <c r="I69" s="217"/>
    </row>
    <row r="70" spans="1:9" x14ac:dyDescent="0.25">
      <c r="A70" s="204" t="s">
        <v>27</v>
      </c>
      <c r="B70" s="153"/>
      <c r="C70" s="154"/>
      <c r="D70" s="154"/>
      <c r="E70" s="154"/>
      <c r="F70" s="157" t="e">
        <f t="shared" ref="F70:F76" si="6">E70/D70</f>
        <v>#DIV/0!</v>
      </c>
      <c r="G70" s="155"/>
      <c r="H70" s="158">
        <f t="shared" ref="H70:H76" si="7">ROUND(IF(G70&gt;0,G70*F70,0),2)</f>
        <v>0</v>
      </c>
      <c r="I70" s="156"/>
    </row>
    <row r="71" spans="1:9" x14ac:dyDescent="0.25">
      <c r="A71" s="205"/>
      <c r="B71" s="33"/>
      <c r="C71" s="34"/>
      <c r="D71" s="34"/>
      <c r="E71" s="34"/>
      <c r="F71" s="10" t="e">
        <f t="shared" si="6"/>
        <v>#DIV/0!</v>
      </c>
      <c r="G71" s="32"/>
      <c r="H71" s="53">
        <f t="shared" si="7"/>
        <v>0</v>
      </c>
      <c r="I71" s="42"/>
    </row>
    <row r="72" spans="1:9" x14ac:dyDescent="0.25">
      <c r="A72" s="205"/>
      <c r="B72" s="33"/>
      <c r="C72" s="34"/>
      <c r="D72" s="34"/>
      <c r="E72" s="34"/>
      <c r="F72" s="10" t="e">
        <f t="shared" si="6"/>
        <v>#DIV/0!</v>
      </c>
      <c r="G72" s="32"/>
      <c r="H72" s="53">
        <f t="shared" si="7"/>
        <v>0</v>
      </c>
      <c r="I72" s="42"/>
    </row>
    <row r="73" spans="1:9" x14ac:dyDescent="0.25">
      <c r="A73" s="205"/>
      <c r="B73" s="33"/>
      <c r="C73" s="34"/>
      <c r="D73" s="34"/>
      <c r="E73" s="34"/>
      <c r="F73" s="10" t="e">
        <f t="shared" si="6"/>
        <v>#DIV/0!</v>
      </c>
      <c r="G73" s="32"/>
      <c r="H73" s="53">
        <f t="shared" si="7"/>
        <v>0</v>
      </c>
      <c r="I73" s="42"/>
    </row>
    <row r="74" spans="1:9" x14ac:dyDescent="0.25">
      <c r="A74" s="205"/>
      <c r="B74" s="33"/>
      <c r="C74" s="34"/>
      <c r="D74" s="34"/>
      <c r="E74" s="34"/>
      <c r="F74" s="10" t="e">
        <f t="shared" si="6"/>
        <v>#DIV/0!</v>
      </c>
      <c r="G74" s="32"/>
      <c r="H74" s="53">
        <f t="shared" si="7"/>
        <v>0</v>
      </c>
      <c r="I74" s="42"/>
    </row>
    <row r="75" spans="1:9" x14ac:dyDescent="0.25">
      <c r="A75" s="205"/>
      <c r="B75" s="33"/>
      <c r="C75" s="34"/>
      <c r="D75" s="34"/>
      <c r="E75" s="34"/>
      <c r="F75" s="10" t="e">
        <f t="shared" si="6"/>
        <v>#DIV/0!</v>
      </c>
      <c r="G75" s="32"/>
      <c r="H75" s="53">
        <f t="shared" si="7"/>
        <v>0</v>
      </c>
      <c r="I75" s="42"/>
    </row>
    <row r="76" spans="1:9" x14ac:dyDescent="0.25">
      <c r="A76" s="205"/>
      <c r="B76" s="33"/>
      <c r="C76" s="34"/>
      <c r="D76" s="34"/>
      <c r="E76" s="34"/>
      <c r="F76" s="10" t="e">
        <f t="shared" si="6"/>
        <v>#DIV/0!</v>
      </c>
      <c r="G76" s="32"/>
      <c r="H76" s="53">
        <f t="shared" si="7"/>
        <v>0</v>
      </c>
      <c r="I76" s="42"/>
    </row>
    <row r="77" spans="1:9" ht="16.2" thickBot="1" x14ac:dyDescent="0.3">
      <c r="A77" s="206"/>
      <c r="B77" s="207" t="s">
        <v>28</v>
      </c>
      <c r="C77" s="208"/>
      <c r="D77" s="208"/>
      <c r="E77" s="208"/>
      <c r="F77" s="209"/>
      <c r="G77" s="52"/>
      <c r="H77" s="51">
        <f>SUM(H70:H76)</f>
        <v>0</v>
      </c>
      <c r="I77" s="43"/>
    </row>
    <row r="78" spans="1:9" x14ac:dyDescent="0.25">
      <c r="A78" s="204" t="s">
        <v>27</v>
      </c>
      <c r="B78" s="37"/>
      <c r="C78" s="38"/>
      <c r="D78" s="38"/>
      <c r="E78" s="38"/>
      <c r="F78" s="39" t="e">
        <f t="shared" ref="F78:F84" si="8">E78/D78</f>
        <v>#DIV/0!</v>
      </c>
      <c r="G78" s="40"/>
      <c r="H78" s="54">
        <f t="shared" ref="H78:H84" si="9">ROUND(IF(G78&gt;0,G78*F78,0),2)</f>
        <v>0</v>
      </c>
      <c r="I78" s="41"/>
    </row>
    <row r="79" spans="1:9" x14ac:dyDescent="0.25">
      <c r="A79" s="205"/>
      <c r="B79" s="35"/>
      <c r="C79" s="36"/>
      <c r="D79" s="36"/>
      <c r="E79" s="36"/>
      <c r="F79" s="10" t="e">
        <f t="shared" si="8"/>
        <v>#DIV/0!</v>
      </c>
      <c r="G79" s="11"/>
      <c r="H79" s="53">
        <f t="shared" si="9"/>
        <v>0</v>
      </c>
      <c r="I79" s="42"/>
    </row>
    <row r="80" spans="1:9" x14ac:dyDescent="0.25">
      <c r="A80" s="205"/>
      <c r="B80" s="35"/>
      <c r="C80" s="36"/>
      <c r="D80" s="36"/>
      <c r="E80" s="36"/>
      <c r="F80" s="10" t="e">
        <f t="shared" si="8"/>
        <v>#DIV/0!</v>
      </c>
      <c r="G80" s="11"/>
      <c r="H80" s="53">
        <f t="shared" si="9"/>
        <v>0</v>
      </c>
      <c r="I80" s="44"/>
    </row>
    <row r="81" spans="1:9" x14ac:dyDescent="0.25">
      <c r="A81" s="205"/>
      <c r="B81" s="8"/>
      <c r="C81" s="9"/>
      <c r="D81" s="9"/>
      <c r="E81" s="9"/>
      <c r="F81" s="10" t="e">
        <f t="shared" si="8"/>
        <v>#DIV/0!</v>
      </c>
      <c r="G81" s="11"/>
      <c r="H81" s="53">
        <f t="shared" si="9"/>
        <v>0</v>
      </c>
      <c r="I81" s="44"/>
    </row>
    <row r="82" spans="1:9" x14ac:dyDescent="0.25">
      <c r="A82" s="205"/>
      <c r="B82" s="8"/>
      <c r="C82" s="9"/>
      <c r="D82" s="9"/>
      <c r="E82" s="9"/>
      <c r="F82" s="10" t="e">
        <f t="shared" si="8"/>
        <v>#DIV/0!</v>
      </c>
      <c r="G82" s="11"/>
      <c r="H82" s="53">
        <f t="shared" si="9"/>
        <v>0</v>
      </c>
      <c r="I82" s="44"/>
    </row>
    <row r="83" spans="1:9" x14ac:dyDescent="0.25">
      <c r="A83" s="205"/>
      <c r="B83" s="8"/>
      <c r="C83" s="9"/>
      <c r="D83" s="9"/>
      <c r="E83" s="9"/>
      <c r="F83" s="10" t="e">
        <f t="shared" si="8"/>
        <v>#DIV/0!</v>
      </c>
      <c r="G83" s="11"/>
      <c r="H83" s="53">
        <f t="shared" si="9"/>
        <v>0</v>
      </c>
      <c r="I83" s="44"/>
    </row>
    <row r="84" spans="1:9" x14ac:dyDescent="0.25">
      <c r="A84" s="205"/>
      <c r="B84" s="8"/>
      <c r="C84" s="9"/>
      <c r="D84" s="9"/>
      <c r="E84" s="9"/>
      <c r="F84" s="10" t="e">
        <f t="shared" si="8"/>
        <v>#DIV/0!</v>
      </c>
      <c r="G84" s="11"/>
      <c r="H84" s="53">
        <f t="shared" si="9"/>
        <v>0</v>
      </c>
      <c r="I84" s="44"/>
    </row>
    <row r="85" spans="1:9" ht="16.2" thickBot="1" x14ac:dyDescent="0.3">
      <c r="A85" s="206"/>
      <c r="B85" s="207" t="s">
        <v>28</v>
      </c>
      <c r="C85" s="208"/>
      <c r="D85" s="208"/>
      <c r="E85" s="208"/>
      <c r="F85" s="209"/>
      <c r="G85" s="50"/>
      <c r="H85" s="51">
        <f>SUM(H78:H84)</f>
        <v>0</v>
      </c>
      <c r="I85" s="45"/>
    </row>
    <row r="86" spans="1:9" ht="15.6" x14ac:dyDescent="0.25">
      <c r="A86" s="204" t="s">
        <v>27</v>
      </c>
      <c r="B86" s="58"/>
      <c r="C86" s="58"/>
      <c r="D86" s="58"/>
      <c r="E86" s="58"/>
      <c r="F86" s="39" t="e">
        <f>E86/D86</f>
        <v>#DIV/0!</v>
      </c>
      <c r="G86" s="56"/>
      <c r="H86" s="57">
        <f>ROUND(IF(G86&gt;0,G86*F86,0),2)</f>
        <v>0</v>
      </c>
      <c r="I86" s="49"/>
    </row>
    <row r="87" spans="1:9" x14ac:dyDescent="0.25">
      <c r="A87" s="205"/>
      <c r="B87" s="35"/>
      <c r="C87" s="36"/>
      <c r="D87" s="36"/>
      <c r="E87" s="36"/>
      <c r="F87" s="10" t="e">
        <f>E87/D87</f>
        <v>#DIV/0!</v>
      </c>
      <c r="G87" s="11"/>
      <c r="H87" s="55">
        <f>ROUND(IF(G87&gt;0,G87*F87,0),2)</f>
        <v>0</v>
      </c>
      <c r="I87" s="44"/>
    </row>
    <row r="88" spans="1:9" ht="16.2" thickBot="1" x14ac:dyDescent="0.3">
      <c r="A88" s="206"/>
      <c r="B88" s="210" t="s">
        <v>28</v>
      </c>
      <c r="C88" s="210"/>
      <c r="D88" s="210"/>
      <c r="E88" s="210"/>
      <c r="F88" s="210"/>
      <c r="G88" s="50"/>
      <c r="H88" s="51">
        <f>SUM(H86:H87)</f>
        <v>0</v>
      </c>
      <c r="I88" s="45"/>
    </row>
    <row r="89" spans="1:9" ht="51.75" customHeight="1" thickBot="1" x14ac:dyDescent="0.3">
      <c r="C89" s="12"/>
      <c r="D89" s="46" t="s">
        <v>29</v>
      </c>
      <c r="E89" s="47">
        <f>SUM(E70:E88)</f>
        <v>0</v>
      </c>
      <c r="F89" s="211" t="s">
        <v>30</v>
      </c>
      <c r="G89" s="212"/>
      <c r="H89" s="48">
        <f>SUM(H88,H85,H77)</f>
        <v>0</v>
      </c>
    </row>
    <row r="91" spans="1:9" ht="15.6" thickBot="1" x14ac:dyDescent="0.3"/>
    <row r="92" spans="1:9" ht="18" thickBot="1" x14ac:dyDescent="0.3">
      <c r="B92" s="213" t="s">
        <v>33</v>
      </c>
      <c r="C92" s="214"/>
      <c r="D92" s="214"/>
      <c r="E92" s="214"/>
      <c r="F92" s="214"/>
      <c r="G92" s="214"/>
      <c r="H92" s="214"/>
      <c r="I92" s="215"/>
    </row>
    <row r="93" spans="1:9" ht="96" x14ac:dyDescent="0.25">
      <c r="B93" s="225" t="s">
        <v>17</v>
      </c>
      <c r="C93" s="225" t="s">
        <v>18</v>
      </c>
      <c r="D93" s="7" t="s">
        <v>19</v>
      </c>
      <c r="E93" s="7" t="s">
        <v>20</v>
      </c>
      <c r="F93" s="225" t="s">
        <v>21</v>
      </c>
      <c r="G93" s="7" t="s">
        <v>22</v>
      </c>
      <c r="H93" s="7" t="s">
        <v>23</v>
      </c>
      <c r="I93" s="216" t="s">
        <v>24</v>
      </c>
    </row>
    <row r="94" spans="1:9" ht="15.6" thickBot="1" x14ac:dyDescent="0.3">
      <c r="B94" s="217"/>
      <c r="C94" s="217"/>
      <c r="D94" s="218" t="s">
        <v>34</v>
      </c>
      <c r="E94" s="219"/>
      <c r="F94" s="217"/>
      <c r="G94" s="220" t="s">
        <v>26</v>
      </c>
      <c r="H94" s="220"/>
      <c r="I94" s="217"/>
    </row>
    <row r="95" spans="1:9" x14ac:dyDescent="0.25">
      <c r="A95" s="204" t="s">
        <v>27</v>
      </c>
      <c r="B95" s="153"/>
      <c r="C95" s="154"/>
      <c r="D95" s="154"/>
      <c r="E95" s="154"/>
      <c r="F95" s="157" t="e">
        <f t="shared" ref="F95:F101" si="10">E95/D95</f>
        <v>#DIV/0!</v>
      </c>
      <c r="G95" s="155"/>
      <c r="H95" s="158">
        <f t="shared" ref="H95:H101" si="11">ROUND(IF(G95&gt;0,G95*F95,0),2)</f>
        <v>0</v>
      </c>
      <c r="I95" s="156"/>
    </row>
    <row r="96" spans="1:9" x14ac:dyDescent="0.25">
      <c r="A96" s="205"/>
      <c r="B96" s="33"/>
      <c r="C96" s="34"/>
      <c r="D96" s="34"/>
      <c r="E96" s="34"/>
      <c r="F96" s="10" t="e">
        <f t="shared" si="10"/>
        <v>#DIV/0!</v>
      </c>
      <c r="G96" s="32"/>
      <c r="H96" s="53">
        <f t="shared" si="11"/>
        <v>0</v>
      </c>
      <c r="I96" s="42"/>
    </row>
    <row r="97" spans="1:9" x14ac:dyDescent="0.25">
      <c r="A97" s="205"/>
      <c r="B97" s="33"/>
      <c r="C97" s="34"/>
      <c r="D97" s="34"/>
      <c r="E97" s="34"/>
      <c r="F97" s="10" t="e">
        <f t="shared" si="10"/>
        <v>#DIV/0!</v>
      </c>
      <c r="G97" s="32"/>
      <c r="H97" s="53">
        <f t="shared" si="11"/>
        <v>0</v>
      </c>
      <c r="I97" s="42"/>
    </row>
    <row r="98" spans="1:9" x14ac:dyDescent="0.25">
      <c r="A98" s="205"/>
      <c r="B98" s="33"/>
      <c r="C98" s="34"/>
      <c r="D98" s="34"/>
      <c r="E98" s="34"/>
      <c r="F98" s="10" t="e">
        <f t="shared" si="10"/>
        <v>#DIV/0!</v>
      </c>
      <c r="G98" s="32"/>
      <c r="H98" s="53">
        <f t="shared" si="11"/>
        <v>0</v>
      </c>
      <c r="I98" s="42"/>
    </row>
    <row r="99" spans="1:9" x14ac:dyDescent="0.25">
      <c r="A99" s="205"/>
      <c r="B99" s="33"/>
      <c r="C99" s="34"/>
      <c r="D99" s="34"/>
      <c r="E99" s="34"/>
      <c r="F99" s="10" t="e">
        <f t="shared" si="10"/>
        <v>#DIV/0!</v>
      </c>
      <c r="G99" s="32"/>
      <c r="H99" s="53">
        <f t="shared" si="11"/>
        <v>0</v>
      </c>
      <c r="I99" s="42"/>
    </row>
    <row r="100" spans="1:9" x14ac:dyDescent="0.25">
      <c r="A100" s="205"/>
      <c r="B100" s="33"/>
      <c r="C100" s="34"/>
      <c r="D100" s="34"/>
      <c r="E100" s="34"/>
      <c r="F100" s="10" t="e">
        <f t="shared" si="10"/>
        <v>#DIV/0!</v>
      </c>
      <c r="G100" s="32"/>
      <c r="H100" s="53">
        <f t="shared" si="11"/>
        <v>0</v>
      </c>
      <c r="I100" s="42"/>
    </row>
    <row r="101" spans="1:9" x14ac:dyDescent="0.25">
      <c r="A101" s="205"/>
      <c r="B101" s="33"/>
      <c r="C101" s="34"/>
      <c r="D101" s="34"/>
      <c r="E101" s="34"/>
      <c r="F101" s="10" t="e">
        <f t="shared" si="10"/>
        <v>#DIV/0!</v>
      </c>
      <c r="G101" s="32"/>
      <c r="H101" s="53">
        <f t="shared" si="11"/>
        <v>0</v>
      </c>
      <c r="I101" s="42"/>
    </row>
    <row r="102" spans="1:9" ht="16.2" thickBot="1" x14ac:dyDescent="0.3">
      <c r="A102" s="206"/>
      <c r="B102" s="207" t="s">
        <v>28</v>
      </c>
      <c r="C102" s="208"/>
      <c r="D102" s="208"/>
      <c r="E102" s="208"/>
      <c r="F102" s="209"/>
      <c r="G102" s="52"/>
      <c r="H102" s="51">
        <f>SUM(H95:H101)</f>
        <v>0</v>
      </c>
      <c r="I102" s="43"/>
    </row>
    <row r="103" spans="1:9" x14ac:dyDescent="0.25">
      <c r="A103" s="204" t="s">
        <v>27</v>
      </c>
      <c r="B103" s="37"/>
      <c r="C103" s="38"/>
      <c r="D103" s="38"/>
      <c r="E103" s="38"/>
      <c r="F103" s="39" t="e">
        <f t="shared" ref="F103:F109" si="12">E103/D103</f>
        <v>#DIV/0!</v>
      </c>
      <c r="G103" s="40"/>
      <c r="H103" s="54">
        <f t="shared" ref="H103:H109" si="13">ROUND(IF(G103&gt;0,G103*F103,0),2)</f>
        <v>0</v>
      </c>
      <c r="I103" s="41"/>
    </row>
    <row r="104" spans="1:9" x14ac:dyDescent="0.25">
      <c r="A104" s="205"/>
      <c r="B104" s="35"/>
      <c r="C104" s="36"/>
      <c r="D104" s="36"/>
      <c r="E104" s="36"/>
      <c r="F104" s="10" t="e">
        <f t="shared" si="12"/>
        <v>#DIV/0!</v>
      </c>
      <c r="G104" s="11"/>
      <c r="H104" s="53">
        <f t="shared" si="13"/>
        <v>0</v>
      </c>
      <c r="I104" s="42"/>
    </row>
    <row r="105" spans="1:9" x14ac:dyDescent="0.25">
      <c r="A105" s="205"/>
      <c r="B105" s="35"/>
      <c r="C105" s="36"/>
      <c r="D105" s="36"/>
      <c r="E105" s="36"/>
      <c r="F105" s="10" t="e">
        <f t="shared" si="12"/>
        <v>#DIV/0!</v>
      </c>
      <c r="G105" s="11"/>
      <c r="H105" s="53">
        <f t="shared" si="13"/>
        <v>0</v>
      </c>
      <c r="I105" s="44"/>
    </row>
    <row r="106" spans="1:9" x14ac:dyDescent="0.25">
      <c r="A106" s="205"/>
      <c r="B106" s="8"/>
      <c r="C106" s="9"/>
      <c r="D106" s="9"/>
      <c r="E106" s="9"/>
      <c r="F106" s="10" t="e">
        <f t="shared" si="12"/>
        <v>#DIV/0!</v>
      </c>
      <c r="G106" s="11"/>
      <c r="H106" s="53">
        <f t="shared" si="13"/>
        <v>0</v>
      </c>
      <c r="I106" s="44"/>
    </row>
    <row r="107" spans="1:9" x14ac:dyDescent="0.25">
      <c r="A107" s="205"/>
      <c r="B107" s="8"/>
      <c r="C107" s="9"/>
      <c r="D107" s="9"/>
      <c r="E107" s="9"/>
      <c r="F107" s="10" t="e">
        <f t="shared" si="12"/>
        <v>#DIV/0!</v>
      </c>
      <c r="G107" s="11"/>
      <c r="H107" s="53">
        <f t="shared" si="13"/>
        <v>0</v>
      </c>
      <c r="I107" s="44"/>
    </row>
    <row r="108" spans="1:9" x14ac:dyDescent="0.25">
      <c r="A108" s="205"/>
      <c r="B108" s="8"/>
      <c r="C108" s="9"/>
      <c r="D108" s="9"/>
      <c r="E108" s="9"/>
      <c r="F108" s="10" t="e">
        <f t="shared" si="12"/>
        <v>#DIV/0!</v>
      </c>
      <c r="G108" s="11"/>
      <c r="H108" s="53">
        <f t="shared" si="13"/>
        <v>0</v>
      </c>
      <c r="I108" s="44"/>
    </row>
    <row r="109" spans="1:9" x14ac:dyDescent="0.25">
      <c r="A109" s="205"/>
      <c r="B109" s="8"/>
      <c r="C109" s="9"/>
      <c r="D109" s="9"/>
      <c r="E109" s="9"/>
      <c r="F109" s="10" t="e">
        <f t="shared" si="12"/>
        <v>#DIV/0!</v>
      </c>
      <c r="G109" s="11"/>
      <c r="H109" s="53">
        <f t="shared" si="13"/>
        <v>0</v>
      </c>
      <c r="I109" s="44"/>
    </row>
    <row r="110" spans="1:9" ht="16.2" thickBot="1" x14ac:dyDescent="0.3">
      <c r="A110" s="206"/>
      <c r="B110" s="207" t="s">
        <v>28</v>
      </c>
      <c r="C110" s="208"/>
      <c r="D110" s="208"/>
      <c r="E110" s="208"/>
      <c r="F110" s="209"/>
      <c r="G110" s="50"/>
      <c r="H110" s="51">
        <f>SUM(H103:H109)</f>
        <v>0</v>
      </c>
      <c r="I110" s="45"/>
    </row>
    <row r="111" spans="1:9" ht="15.6" x14ac:dyDescent="0.25">
      <c r="A111" s="204" t="s">
        <v>27</v>
      </c>
      <c r="B111" s="58"/>
      <c r="C111" s="58"/>
      <c r="D111" s="58"/>
      <c r="E111" s="58"/>
      <c r="F111" s="39" t="e">
        <f>E111/D111</f>
        <v>#DIV/0!</v>
      </c>
      <c r="G111" s="56"/>
      <c r="H111" s="57">
        <f>ROUND(IF(G111&gt;0,G111*F111,0),2)</f>
        <v>0</v>
      </c>
      <c r="I111" s="49"/>
    </row>
    <row r="112" spans="1:9" x14ac:dyDescent="0.25">
      <c r="A112" s="205"/>
      <c r="B112" s="35"/>
      <c r="C112" s="36"/>
      <c r="D112" s="36"/>
      <c r="E112" s="36"/>
      <c r="F112" s="10" t="e">
        <f>E112/D112</f>
        <v>#DIV/0!</v>
      </c>
      <c r="G112" s="11"/>
      <c r="H112" s="55">
        <f>ROUND(IF(G112&gt;0,G112*F112,0),2)</f>
        <v>0</v>
      </c>
      <c r="I112" s="44"/>
    </row>
    <row r="113" spans="1:9" ht="16.2" thickBot="1" x14ac:dyDescent="0.3">
      <c r="A113" s="206"/>
      <c r="B113" s="210" t="s">
        <v>28</v>
      </c>
      <c r="C113" s="210"/>
      <c r="D113" s="210"/>
      <c r="E113" s="210"/>
      <c r="F113" s="210"/>
      <c r="G113" s="50"/>
      <c r="H113" s="51">
        <f>SUM(H111:H112)</f>
        <v>0</v>
      </c>
      <c r="I113" s="45"/>
    </row>
    <row r="114" spans="1:9" ht="48.75" customHeight="1" thickBot="1" x14ac:dyDescent="0.3">
      <c r="C114" s="12"/>
      <c r="D114" s="46" t="s">
        <v>29</v>
      </c>
      <c r="E114" s="47">
        <f>SUM(E95:E113)</f>
        <v>0</v>
      </c>
      <c r="F114" s="211" t="s">
        <v>30</v>
      </c>
      <c r="G114" s="212"/>
      <c r="H114" s="48">
        <f>SUM(H113,H110,H102)</f>
        <v>0</v>
      </c>
    </row>
  </sheetData>
  <mergeCells count="63">
    <mergeCell ref="F114:G114"/>
    <mergeCell ref="A95:A102"/>
    <mergeCell ref="B102:F102"/>
    <mergeCell ref="A103:A110"/>
    <mergeCell ref="B110:F110"/>
    <mergeCell ref="A111:A113"/>
    <mergeCell ref="B113:F113"/>
    <mergeCell ref="B93:B94"/>
    <mergeCell ref="C93:C94"/>
    <mergeCell ref="F93:F94"/>
    <mergeCell ref="I93:I94"/>
    <mergeCell ref="D94:E94"/>
    <mergeCell ref="G94:H94"/>
    <mergeCell ref="A70:A77"/>
    <mergeCell ref="B77:F77"/>
    <mergeCell ref="A78:A85"/>
    <mergeCell ref="B85:F85"/>
    <mergeCell ref="A86:A88"/>
    <mergeCell ref="B88:F88"/>
    <mergeCell ref="B92:I92"/>
    <mergeCell ref="F62:G62"/>
    <mergeCell ref="B67:I67"/>
    <mergeCell ref="B68:B69"/>
    <mergeCell ref="C68:C69"/>
    <mergeCell ref="F68:F69"/>
    <mergeCell ref="I68:I69"/>
    <mergeCell ref="D69:E69"/>
    <mergeCell ref="G69:H69"/>
    <mergeCell ref="F89:G89"/>
    <mergeCell ref="A51:A58"/>
    <mergeCell ref="B58:F58"/>
    <mergeCell ref="A59:A61"/>
    <mergeCell ref="B61:F61"/>
    <mergeCell ref="B41:B42"/>
    <mergeCell ref="C41:C42"/>
    <mergeCell ref="F41:F42"/>
    <mergeCell ref="A16:A23"/>
    <mergeCell ref="B23:F23"/>
    <mergeCell ref="C9:I9"/>
    <mergeCell ref="C2:G2"/>
    <mergeCell ref="C4:I4"/>
    <mergeCell ref="C5:I5"/>
    <mergeCell ref="C7:I7"/>
    <mergeCell ref="C8:I8"/>
    <mergeCell ref="C10:I10"/>
    <mergeCell ref="B13:I13"/>
    <mergeCell ref="B14:B15"/>
    <mergeCell ref="C14:C15"/>
    <mergeCell ref="F14:F15"/>
    <mergeCell ref="I14:I15"/>
    <mergeCell ref="D15:E15"/>
    <mergeCell ref="G15:H15"/>
    <mergeCell ref="A24:A31"/>
    <mergeCell ref="B31:F31"/>
    <mergeCell ref="B34:F34"/>
    <mergeCell ref="A43:A50"/>
    <mergeCell ref="B50:F50"/>
    <mergeCell ref="F35:G35"/>
    <mergeCell ref="A32:A34"/>
    <mergeCell ref="B40:I40"/>
    <mergeCell ref="I41:I42"/>
    <mergeCell ref="D42:E42"/>
    <mergeCell ref="G42:H42"/>
  </mergeCells>
  <pageMargins left="0.25" right="0.25" top="0.75" bottom="0.75" header="0.3" footer="0.3"/>
  <pageSetup paperSize="8" scale="98" fitToHeight="0" orientation="landscape" r:id="rId1"/>
  <rowBreaks count="1" manualBreakCount="1">
    <brk id="35" max="10"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7"/>
  <sheetViews>
    <sheetView tabSelected="1" topLeftCell="A46" zoomScaleNormal="100" workbookViewId="0">
      <selection activeCell="B60" sqref="B60"/>
    </sheetView>
  </sheetViews>
  <sheetFormatPr baseColWidth="10" defaultColWidth="11.44140625" defaultRowHeight="13.2" x14ac:dyDescent="0.25"/>
  <cols>
    <col min="1" max="1" width="2.5546875" style="14" customWidth="1"/>
    <col min="2" max="2" width="52.21875" style="14" customWidth="1"/>
    <col min="3" max="3" width="14.5546875" style="14" bestFit="1" customWidth="1"/>
    <col min="4" max="5" width="14.5546875" style="14" customWidth="1"/>
    <col min="6" max="6" width="17.5546875" style="14" customWidth="1"/>
    <col min="7" max="7" width="16.44140625" style="14" customWidth="1"/>
    <col min="8" max="8" width="14.5546875" style="14" customWidth="1"/>
    <col min="9" max="9" width="25" style="14" customWidth="1"/>
    <col min="10" max="10" width="19.109375" style="14" customWidth="1"/>
    <col min="11" max="11" width="18.88671875" style="14" customWidth="1"/>
    <col min="12" max="16384" width="11.44140625" style="14"/>
  </cols>
  <sheetData>
    <row r="1" spans="2:10" x14ac:dyDescent="0.25">
      <c r="B1" s="15"/>
    </row>
    <row r="2" spans="2:10" x14ac:dyDescent="0.25">
      <c r="B2" s="15"/>
    </row>
    <row r="10" spans="2:10" ht="15.6" x14ac:dyDescent="0.25">
      <c r="B10" s="254" t="s">
        <v>35</v>
      </c>
      <c r="C10" s="255"/>
      <c r="D10" s="255"/>
      <c r="E10" s="255"/>
      <c r="F10" s="255"/>
      <c r="G10" s="255"/>
      <c r="H10" s="255"/>
      <c r="I10" s="256"/>
      <c r="J10" s="28"/>
    </row>
    <row r="11" spans="2:10" ht="15.6" x14ac:dyDescent="0.25">
      <c r="B11" s="64"/>
      <c r="C11" s="28"/>
      <c r="D11" s="28"/>
      <c r="E11" s="28"/>
      <c r="F11" s="28"/>
      <c r="G11" s="28"/>
      <c r="H11" s="28"/>
      <c r="I11" s="28"/>
      <c r="J11" s="28"/>
    </row>
    <row r="12" spans="2:10" ht="15.6" x14ac:dyDescent="0.3">
      <c r="B12" s="16"/>
    </row>
    <row r="13" spans="2:10" ht="15.6" x14ac:dyDescent="0.25">
      <c r="B13" s="17" t="s">
        <v>36</v>
      </c>
      <c r="C13" s="257"/>
      <c r="D13" s="258"/>
      <c r="E13" s="258"/>
      <c r="F13" s="258"/>
      <c r="G13" s="258"/>
      <c r="H13" s="258"/>
      <c r="I13" s="259"/>
      <c r="J13" s="29"/>
    </row>
    <row r="14" spans="2:10" x14ac:dyDescent="0.25">
      <c r="B14" s="18"/>
      <c r="C14" s="19"/>
      <c r="D14" s="19"/>
      <c r="E14" s="19"/>
      <c r="F14" s="19"/>
      <c r="G14" s="19"/>
      <c r="H14" s="19"/>
      <c r="I14" s="19"/>
      <c r="J14" s="19"/>
    </row>
    <row r="15" spans="2:10" ht="15.6" x14ac:dyDescent="0.25">
      <c r="B15" s="17" t="s">
        <v>37</v>
      </c>
      <c r="C15" s="254"/>
      <c r="D15" s="260"/>
      <c r="E15" s="260"/>
      <c r="F15" s="260"/>
      <c r="G15" s="260"/>
      <c r="H15" s="260"/>
      <c r="I15" s="261"/>
      <c r="J15" s="30"/>
    </row>
    <row r="16" spans="2:10" ht="17.399999999999999" x14ac:dyDescent="0.25">
      <c r="B16" s="20"/>
      <c r="C16" s="19"/>
      <c r="D16" s="19"/>
      <c r="E16" s="19"/>
      <c r="F16" s="19"/>
      <c r="G16" s="19"/>
      <c r="H16" s="19"/>
      <c r="I16" s="19"/>
      <c r="J16" s="19"/>
    </row>
    <row r="17" spans="1:14" s="22" customFormat="1" ht="15.6" x14ac:dyDescent="0.25">
      <c r="A17" s="14"/>
      <c r="B17" s="17" t="s">
        <v>38</v>
      </c>
      <c r="C17" s="262"/>
      <c r="D17" s="263"/>
      <c r="E17" s="263"/>
      <c r="F17" s="263"/>
      <c r="G17" s="263"/>
      <c r="H17" s="263"/>
      <c r="I17" s="264"/>
      <c r="J17" s="31"/>
    </row>
    <row r="18" spans="1:14" ht="17.399999999999999" x14ac:dyDescent="0.25">
      <c r="B18" s="20"/>
      <c r="C18" s="21"/>
      <c r="D18" s="21"/>
      <c r="E18" s="21"/>
      <c r="F18" s="21"/>
      <c r="G18" s="21"/>
      <c r="H18" s="21"/>
      <c r="I18" s="21"/>
      <c r="J18" s="21"/>
    </row>
    <row r="19" spans="1:14" ht="15.6" x14ac:dyDescent="0.25">
      <c r="A19" s="22"/>
      <c r="B19" s="17" t="s">
        <v>39</v>
      </c>
      <c r="C19" s="66" t="s">
        <v>40</v>
      </c>
      <c r="D19" s="65"/>
      <c r="E19" s="67" t="s">
        <v>41</v>
      </c>
      <c r="F19" s="65"/>
      <c r="G19" s="65"/>
      <c r="H19" s="65"/>
      <c r="I19" s="65"/>
      <c r="J19" s="31"/>
    </row>
    <row r="20" spans="1:14" ht="15.6" x14ac:dyDescent="0.3">
      <c r="A20" s="22"/>
      <c r="B20" s="16"/>
      <c r="C20" s="23"/>
      <c r="D20" s="22"/>
      <c r="E20" s="22"/>
      <c r="F20" s="22"/>
      <c r="G20" s="22"/>
      <c r="H20" s="23"/>
      <c r="I20" s="22"/>
      <c r="J20" s="22"/>
    </row>
    <row r="21" spans="1:14" ht="15.6" x14ac:dyDescent="0.3">
      <c r="A21" s="22"/>
      <c r="B21" s="16"/>
      <c r="C21" s="23"/>
      <c r="D21" s="22"/>
      <c r="E21" s="22"/>
      <c r="F21" s="22"/>
      <c r="G21" s="22"/>
      <c r="H21" s="23"/>
      <c r="I21" s="22"/>
      <c r="J21" s="22"/>
    </row>
    <row r="22" spans="1:14" ht="15.6" x14ac:dyDescent="0.3">
      <c r="B22" s="16" t="s">
        <v>42</v>
      </c>
    </row>
    <row r="23" spans="1:14" ht="16.2" thickBot="1" x14ac:dyDescent="0.35">
      <c r="B23" s="16"/>
    </row>
    <row r="24" spans="1:14" ht="16.2" thickBot="1" x14ac:dyDescent="0.35">
      <c r="B24" s="63" t="s">
        <v>43</v>
      </c>
    </row>
    <row r="25" spans="1:14" s="24" customFormat="1" ht="39" customHeight="1" x14ac:dyDescent="0.3">
      <c r="B25" s="149" t="s">
        <v>44</v>
      </c>
      <c r="C25" s="234" t="s">
        <v>27</v>
      </c>
      <c r="D25" s="235"/>
      <c r="E25" s="238" t="s">
        <v>27</v>
      </c>
      <c r="F25" s="239"/>
      <c r="G25" s="238" t="s">
        <v>27</v>
      </c>
      <c r="H25" s="239"/>
      <c r="I25" s="243" t="s">
        <v>45</v>
      </c>
      <c r="J25" s="241" t="s">
        <v>46</v>
      </c>
      <c r="K25" s="236" t="s">
        <v>29</v>
      </c>
      <c r="L25" s="237"/>
    </row>
    <row r="26" spans="1:14" ht="16.5" customHeight="1" thickBot="1" x14ac:dyDescent="0.3">
      <c r="B26" s="68" t="s">
        <v>47</v>
      </c>
      <c r="C26" s="71" t="s">
        <v>48</v>
      </c>
      <c r="D26" s="59" t="s">
        <v>49</v>
      </c>
      <c r="E26" s="76"/>
      <c r="F26" s="77"/>
      <c r="G26" s="71" t="s">
        <v>48</v>
      </c>
      <c r="H26" s="59" t="s">
        <v>49</v>
      </c>
      <c r="I26" s="266"/>
      <c r="J26" s="265"/>
      <c r="K26" s="71" t="s">
        <v>48</v>
      </c>
      <c r="L26" s="59" t="s">
        <v>49</v>
      </c>
      <c r="M26" s="25"/>
    </row>
    <row r="27" spans="1:14" ht="22.5" customHeight="1" thickBot="1" x14ac:dyDescent="0.3">
      <c r="B27" s="85" t="s">
        <v>69</v>
      </c>
      <c r="C27" s="86"/>
      <c r="D27" s="87" t="e">
        <f>C27/C44</f>
        <v>#DIV/0!</v>
      </c>
      <c r="E27" s="86"/>
      <c r="F27" s="87"/>
      <c r="G27" s="86"/>
      <c r="H27" s="87" t="e">
        <f>G27/G44</f>
        <v>#DIV/0!</v>
      </c>
      <c r="I27" s="88"/>
      <c r="J27" s="89"/>
      <c r="K27" s="90">
        <f>C27+E27+G27</f>
        <v>0</v>
      </c>
      <c r="L27" s="87" t="e">
        <f>K27/K44</f>
        <v>#DIV/0!</v>
      </c>
    </row>
    <row r="28" spans="1:14" ht="39.6" x14ac:dyDescent="0.25">
      <c r="B28" s="100" t="s">
        <v>80</v>
      </c>
      <c r="C28" s="92">
        <f>SUM(C29:C34)</f>
        <v>0</v>
      </c>
      <c r="D28" s="93" t="e">
        <f>C28/C44</f>
        <v>#DIV/0!</v>
      </c>
      <c r="E28" s="92">
        <f>SUM(E29:E34)</f>
        <v>0</v>
      </c>
      <c r="F28" s="93" t="e">
        <f>E28/E44</f>
        <v>#DIV/0!</v>
      </c>
      <c r="G28" s="92">
        <f>SUM(G29:G34)</f>
        <v>0</v>
      </c>
      <c r="H28" s="93" t="e">
        <f>G28/G44</f>
        <v>#DIV/0!</v>
      </c>
      <c r="I28" s="94"/>
      <c r="J28" s="95"/>
      <c r="K28" s="96">
        <f t="shared" ref="K28:K44" si="0">C28+E28+G28</f>
        <v>0</v>
      </c>
      <c r="L28" s="93" t="e">
        <f>K28/K44</f>
        <v>#DIV/0!</v>
      </c>
    </row>
    <row r="29" spans="1:14" x14ac:dyDescent="0.25">
      <c r="B29" s="69"/>
      <c r="C29" s="72"/>
      <c r="D29" s="101" t="e">
        <f>C29/C44</f>
        <v>#DIV/0!</v>
      </c>
      <c r="E29" s="72"/>
      <c r="F29" s="101" t="e">
        <f t="shared" ref="F29:F34" si="1">E29/E44</f>
        <v>#DIV/0!</v>
      </c>
      <c r="G29" s="72"/>
      <c r="H29" s="101" t="e">
        <f>G29/G44</f>
        <v>#DIV/0!</v>
      </c>
      <c r="I29" s="78"/>
      <c r="J29" s="80"/>
      <c r="K29" s="82">
        <f t="shared" si="0"/>
        <v>0</v>
      </c>
      <c r="L29" s="101" t="e">
        <f>K29/K44</f>
        <v>#DIV/0!</v>
      </c>
    </row>
    <row r="30" spans="1:14" x14ac:dyDescent="0.25">
      <c r="B30" s="69"/>
      <c r="C30" s="72"/>
      <c r="D30" s="101" t="e">
        <f>C30/C44</f>
        <v>#DIV/0!</v>
      </c>
      <c r="E30" s="72"/>
      <c r="F30" s="101" t="e">
        <f t="shared" si="1"/>
        <v>#DIV/0!</v>
      </c>
      <c r="G30" s="72"/>
      <c r="H30" s="101" t="e">
        <f>G30/G44</f>
        <v>#DIV/0!</v>
      </c>
      <c r="I30" s="78"/>
      <c r="J30" s="80"/>
      <c r="K30" s="82">
        <f t="shared" si="0"/>
        <v>0</v>
      </c>
      <c r="L30" s="101" t="e">
        <f>K30/K44</f>
        <v>#DIV/0!</v>
      </c>
      <c r="N30" s="26"/>
    </row>
    <row r="31" spans="1:14" ht="14.4" x14ac:dyDescent="0.3">
      <c r="B31" s="69"/>
      <c r="C31" s="72"/>
      <c r="D31" s="101" t="e">
        <f>C31/C44</f>
        <v>#DIV/0!</v>
      </c>
      <c r="E31" s="72"/>
      <c r="F31" s="101" t="e">
        <f t="shared" si="1"/>
        <v>#DIV/0!</v>
      </c>
      <c r="G31" s="72"/>
      <c r="H31" s="101" t="e">
        <f>G31/G44</f>
        <v>#DIV/0!</v>
      </c>
      <c r="I31" s="78"/>
      <c r="J31" s="80"/>
      <c r="K31" s="82">
        <f t="shared" si="0"/>
        <v>0</v>
      </c>
      <c r="L31" s="101" t="e">
        <f>K31/K44</f>
        <v>#DIV/0!</v>
      </c>
      <c r="M31"/>
      <c r="N31" s="26"/>
    </row>
    <row r="32" spans="1:14" ht="14.4" x14ac:dyDescent="0.3">
      <c r="B32" s="69"/>
      <c r="C32" s="72"/>
      <c r="D32" s="101" t="e">
        <f>C32/C44</f>
        <v>#DIV/0!</v>
      </c>
      <c r="E32" s="72"/>
      <c r="F32" s="101" t="e">
        <f t="shared" si="1"/>
        <v>#DIV/0!</v>
      </c>
      <c r="G32" s="72"/>
      <c r="H32" s="101" t="e">
        <f>G32/G44</f>
        <v>#DIV/0!</v>
      </c>
      <c r="I32" s="78"/>
      <c r="J32" s="80"/>
      <c r="K32" s="82">
        <f t="shared" si="0"/>
        <v>0</v>
      </c>
      <c r="L32" s="101" t="e">
        <f>K32/K44</f>
        <v>#DIV/0!</v>
      </c>
      <c r="M32" s="60"/>
      <c r="N32" s="25"/>
    </row>
    <row r="33" spans="2:15" ht="14.4" x14ac:dyDescent="0.3">
      <c r="B33" s="69"/>
      <c r="C33" s="72"/>
      <c r="D33" s="101" t="e">
        <f>C33/C44</f>
        <v>#DIV/0!</v>
      </c>
      <c r="E33" s="72"/>
      <c r="F33" s="101" t="e">
        <f t="shared" si="1"/>
        <v>#DIV/0!</v>
      </c>
      <c r="G33" s="72"/>
      <c r="H33" s="101" t="e">
        <f>G33/G44</f>
        <v>#DIV/0!</v>
      </c>
      <c r="I33" s="78"/>
      <c r="J33" s="80"/>
      <c r="K33" s="82">
        <f t="shared" si="0"/>
        <v>0</v>
      </c>
      <c r="L33" s="101" t="e">
        <f>K33/K44</f>
        <v>#DIV/0!</v>
      </c>
      <c r="M33"/>
    </row>
    <row r="34" spans="2:15" ht="13.8" thickBot="1" x14ac:dyDescent="0.3">
      <c r="B34" s="70"/>
      <c r="C34" s="73"/>
      <c r="D34" s="102" t="e">
        <f>C34/C44</f>
        <v>#DIV/0!</v>
      </c>
      <c r="E34" s="73"/>
      <c r="F34" s="102" t="e">
        <f t="shared" si="1"/>
        <v>#DIV/0!</v>
      </c>
      <c r="G34" s="73"/>
      <c r="H34" s="102" t="e">
        <f>G34/G44</f>
        <v>#DIV/0!</v>
      </c>
      <c r="I34" s="79"/>
      <c r="J34" s="81"/>
      <c r="K34" s="83">
        <f t="shared" si="0"/>
        <v>0</v>
      </c>
      <c r="L34" s="102" t="e">
        <f>K34/K44</f>
        <v>#DIV/0!</v>
      </c>
    </row>
    <row r="35" spans="2:15" x14ac:dyDescent="0.25">
      <c r="B35" s="91" t="s">
        <v>50</v>
      </c>
      <c r="C35" s="92">
        <f>SUM(C36:C40)</f>
        <v>0</v>
      </c>
      <c r="D35" s="93" t="e">
        <f>C35/C44</f>
        <v>#DIV/0!</v>
      </c>
      <c r="E35" s="92">
        <f>SUM(E36:E40)</f>
        <v>0</v>
      </c>
      <c r="F35" s="93" t="e">
        <f>E35/E44</f>
        <v>#DIV/0!</v>
      </c>
      <c r="G35" s="92">
        <f>SUM(G36:G40)</f>
        <v>0</v>
      </c>
      <c r="H35" s="93" t="e">
        <f>G35/G44</f>
        <v>#DIV/0!</v>
      </c>
      <c r="I35" s="94"/>
      <c r="J35" s="95"/>
      <c r="K35" s="96">
        <f t="shared" si="0"/>
        <v>0</v>
      </c>
      <c r="L35" s="93" t="e">
        <f>K35/K44</f>
        <v>#DIV/0!</v>
      </c>
      <c r="O35" s="25"/>
    </row>
    <row r="36" spans="2:15" x14ac:dyDescent="0.25">
      <c r="B36" s="69"/>
      <c r="C36" s="72"/>
      <c r="D36" s="101" t="e">
        <f>C36/C44</f>
        <v>#DIV/0!</v>
      </c>
      <c r="E36" s="72"/>
      <c r="F36" s="101" t="e">
        <f>E36/E44</f>
        <v>#DIV/0!</v>
      </c>
      <c r="G36" s="72"/>
      <c r="H36" s="101" t="e">
        <f>G36/G44</f>
        <v>#DIV/0!</v>
      </c>
      <c r="I36" s="78"/>
      <c r="J36" s="80"/>
      <c r="K36" s="82">
        <f t="shared" si="0"/>
        <v>0</v>
      </c>
      <c r="L36" s="101" t="e">
        <f>K36/K44</f>
        <v>#DIV/0!</v>
      </c>
    </row>
    <row r="37" spans="2:15" x14ac:dyDescent="0.25">
      <c r="B37" s="69"/>
      <c r="C37" s="72"/>
      <c r="D37" s="101" t="e">
        <f>C37/C44</f>
        <v>#DIV/0!</v>
      </c>
      <c r="E37" s="72"/>
      <c r="F37" s="101" t="e">
        <f>E37/E44</f>
        <v>#DIV/0!</v>
      </c>
      <c r="G37" s="72"/>
      <c r="H37" s="101" t="e">
        <f>G37/G44</f>
        <v>#DIV/0!</v>
      </c>
      <c r="I37" s="78"/>
      <c r="J37" s="80"/>
      <c r="K37" s="82">
        <f t="shared" si="0"/>
        <v>0</v>
      </c>
      <c r="L37" s="101" t="e">
        <f>K37/K44</f>
        <v>#DIV/0!</v>
      </c>
    </row>
    <row r="38" spans="2:15" x14ac:dyDescent="0.25">
      <c r="B38" s="69"/>
      <c r="C38" s="72"/>
      <c r="D38" s="101" t="e">
        <f>C38/C44</f>
        <v>#DIV/0!</v>
      </c>
      <c r="E38" s="72"/>
      <c r="F38" s="101" t="e">
        <f>E38/E44</f>
        <v>#DIV/0!</v>
      </c>
      <c r="G38" s="72"/>
      <c r="H38" s="101" t="e">
        <f>G38/G44</f>
        <v>#DIV/0!</v>
      </c>
      <c r="I38" s="78"/>
      <c r="J38" s="80"/>
      <c r="K38" s="82">
        <f t="shared" si="0"/>
        <v>0</v>
      </c>
      <c r="L38" s="101" t="e">
        <f>K38/K44</f>
        <v>#DIV/0!</v>
      </c>
    </row>
    <row r="39" spans="2:15" x14ac:dyDescent="0.25">
      <c r="B39" s="69"/>
      <c r="C39" s="72"/>
      <c r="D39" s="101" t="e">
        <f>C39/C44</f>
        <v>#DIV/0!</v>
      </c>
      <c r="E39" s="72"/>
      <c r="F39" s="101" t="e">
        <f>E39/E44</f>
        <v>#DIV/0!</v>
      </c>
      <c r="G39" s="72"/>
      <c r="H39" s="101" t="e">
        <f>G39/G44</f>
        <v>#DIV/0!</v>
      </c>
      <c r="I39" s="78"/>
      <c r="J39" s="80"/>
      <c r="K39" s="82">
        <f t="shared" si="0"/>
        <v>0</v>
      </c>
      <c r="L39" s="101" t="e">
        <f>K39/K44</f>
        <v>#DIV/0!</v>
      </c>
      <c r="N39" s="25"/>
    </row>
    <row r="40" spans="2:15" ht="13.8" thickBot="1" x14ac:dyDescent="0.3">
      <c r="B40" s="70"/>
      <c r="C40" s="73"/>
      <c r="D40" s="102" t="e">
        <f>C40/C44</f>
        <v>#DIV/0!</v>
      </c>
      <c r="E40" s="73"/>
      <c r="F40" s="102" t="e">
        <f>E40/E44</f>
        <v>#DIV/0!</v>
      </c>
      <c r="G40" s="73"/>
      <c r="H40" s="102" t="e">
        <f>G40/G44</f>
        <v>#DIV/0!</v>
      </c>
      <c r="I40" s="79"/>
      <c r="J40" s="81"/>
      <c r="K40" s="83">
        <f t="shared" si="0"/>
        <v>0</v>
      </c>
      <c r="L40" s="102" t="e">
        <f>K40/K44</f>
        <v>#DIV/0!</v>
      </c>
    </row>
    <row r="41" spans="2:15" ht="13.8" thickBot="1" x14ac:dyDescent="0.3">
      <c r="B41" s="97" t="s">
        <v>51</v>
      </c>
      <c r="C41" s="103"/>
      <c r="D41" s="87" t="e">
        <f>C41/C44</f>
        <v>#DIV/0!</v>
      </c>
      <c r="E41" s="103"/>
      <c r="F41" s="87" t="e">
        <f>E41/E44</f>
        <v>#DIV/0!</v>
      </c>
      <c r="G41" s="103"/>
      <c r="H41" s="87" t="e">
        <f>G41/G44</f>
        <v>#DIV/0!</v>
      </c>
      <c r="I41" s="104"/>
      <c r="J41" s="105"/>
      <c r="K41" s="90">
        <f t="shared" si="0"/>
        <v>0</v>
      </c>
      <c r="L41" s="87" t="e">
        <f>K41/K44</f>
        <v>#DIV/0!</v>
      </c>
      <c r="M41" s="25"/>
    </row>
    <row r="42" spans="2:15" ht="13.8" thickBot="1" x14ac:dyDescent="0.3">
      <c r="B42" s="98" t="s">
        <v>52</v>
      </c>
      <c r="C42" s="103"/>
      <c r="D42" s="87" t="e">
        <f>C42/C44</f>
        <v>#DIV/0!</v>
      </c>
      <c r="E42" s="103"/>
      <c r="F42" s="87" t="e">
        <f>E42/E44</f>
        <v>#DIV/0!</v>
      </c>
      <c r="G42" s="103"/>
      <c r="H42" s="87" t="e">
        <f>G42/G44</f>
        <v>#DIV/0!</v>
      </c>
      <c r="I42" s="104"/>
      <c r="J42" s="105"/>
      <c r="K42" s="90">
        <f t="shared" si="0"/>
        <v>0</v>
      </c>
      <c r="L42" s="87" t="e">
        <f>K42/K44</f>
        <v>#DIV/0!</v>
      </c>
    </row>
    <row r="43" spans="2:15" ht="27" thickBot="1" x14ac:dyDescent="0.3">
      <c r="B43" s="99" t="s">
        <v>53</v>
      </c>
      <c r="C43" s="103"/>
      <c r="D43" s="87" t="e">
        <f>C43/C44</f>
        <v>#DIV/0!</v>
      </c>
      <c r="E43" s="103"/>
      <c r="F43" s="87" t="e">
        <f>E43/E44</f>
        <v>#DIV/0!</v>
      </c>
      <c r="G43" s="103"/>
      <c r="H43" s="87" t="e">
        <f>G43/G44</f>
        <v>#DIV/0!</v>
      </c>
      <c r="I43" s="104"/>
      <c r="J43" s="105"/>
      <c r="K43" s="90">
        <f t="shared" si="0"/>
        <v>0</v>
      </c>
      <c r="L43" s="87" t="e">
        <f>K43/K44</f>
        <v>#DIV/0!</v>
      </c>
    </row>
    <row r="44" spans="2:15" ht="26.25" customHeight="1" thickBot="1" x14ac:dyDescent="0.3">
      <c r="B44" s="74" t="s">
        <v>54</v>
      </c>
      <c r="C44" s="75">
        <f t="shared" ref="C44:H44" si="2">C27+C28+C35+C41+C42+C43</f>
        <v>0</v>
      </c>
      <c r="D44" s="61" t="e">
        <f t="shared" si="2"/>
        <v>#DIV/0!</v>
      </c>
      <c r="E44" s="75">
        <f t="shared" si="2"/>
        <v>0</v>
      </c>
      <c r="F44" s="61" t="e">
        <f t="shared" si="2"/>
        <v>#DIV/0!</v>
      </c>
      <c r="G44" s="75">
        <f t="shared" si="2"/>
        <v>0</v>
      </c>
      <c r="H44" s="61" t="e">
        <f t="shared" si="2"/>
        <v>#DIV/0!</v>
      </c>
      <c r="I44" s="106"/>
      <c r="J44" s="107"/>
      <c r="K44" s="84">
        <f t="shared" si="0"/>
        <v>0</v>
      </c>
      <c r="L44" s="61" t="e">
        <f>L43+L42+L41+L35+L28+L27</f>
        <v>#DIV/0!</v>
      </c>
      <c r="M44" s="25"/>
    </row>
    <row r="45" spans="2:15" x14ac:dyDescent="0.25">
      <c r="B45" s="27"/>
      <c r="M45" s="25"/>
    </row>
    <row r="46" spans="2:15" x14ac:dyDescent="0.25">
      <c r="B46" s="27"/>
      <c r="D46" s="240"/>
      <c r="E46" s="240"/>
      <c r="F46" s="240"/>
      <c r="G46" s="240"/>
      <c r="H46" s="240"/>
      <c r="I46" s="240"/>
      <c r="J46" s="240"/>
      <c r="K46" s="240"/>
      <c r="L46" s="240"/>
    </row>
    <row r="47" spans="2:15" x14ac:dyDescent="0.25">
      <c r="B47" s="27"/>
      <c r="D47" s="240"/>
      <c r="E47" s="240"/>
      <c r="F47" s="240"/>
      <c r="G47" s="240"/>
      <c r="H47" s="240"/>
      <c r="I47" s="240"/>
      <c r="J47" s="240"/>
      <c r="K47" s="240"/>
      <c r="L47" s="240"/>
    </row>
    <row r="48" spans="2:15" ht="15.6" x14ac:dyDescent="0.3">
      <c r="B48" s="16" t="s">
        <v>55</v>
      </c>
      <c r="D48" s="240"/>
      <c r="E48" s="240"/>
      <c r="F48" s="240"/>
      <c r="G48" s="240"/>
      <c r="H48" s="240"/>
      <c r="I48" s="240"/>
      <c r="J48" s="240"/>
      <c r="K48" s="240"/>
      <c r="L48" s="240"/>
    </row>
    <row r="49" spans="2:17" ht="13.8" thickBot="1" x14ac:dyDescent="0.3">
      <c r="B49" s="27"/>
    </row>
    <row r="50" spans="2:17" ht="36" customHeight="1" x14ac:dyDescent="0.25">
      <c r="B50" s="150" t="s">
        <v>56</v>
      </c>
      <c r="C50" s="151" t="s">
        <v>27</v>
      </c>
      <c r="D50" s="152" t="s">
        <v>27</v>
      </c>
      <c r="E50" s="152" t="s">
        <v>27</v>
      </c>
      <c r="F50" s="243" t="s">
        <v>45</v>
      </c>
      <c r="G50" s="241" t="s">
        <v>57</v>
      </c>
      <c r="H50" s="151" t="s">
        <v>29</v>
      </c>
      <c r="I50" s="62"/>
      <c r="J50" s="245" t="s">
        <v>65</v>
      </c>
      <c r="K50" s="246"/>
      <c r="L50" s="246"/>
      <c r="M50" s="246"/>
      <c r="N50" s="246"/>
      <c r="O50" s="246"/>
      <c r="P50" s="246"/>
      <c r="Q50" s="247"/>
    </row>
    <row r="51" spans="2:17" ht="13.5" customHeight="1" thickBot="1" x14ac:dyDescent="0.3">
      <c r="B51" s="108"/>
      <c r="C51" s="113" t="s">
        <v>48</v>
      </c>
      <c r="D51" s="113" t="s">
        <v>48</v>
      </c>
      <c r="E51" s="113" t="s">
        <v>48</v>
      </c>
      <c r="F51" s="244"/>
      <c r="G51" s="242"/>
      <c r="H51" s="113" t="s">
        <v>48</v>
      </c>
      <c r="J51" s="248"/>
      <c r="K51" s="249"/>
      <c r="L51" s="249"/>
      <c r="M51" s="249"/>
      <c r="N51" s="249"/>
      <c r="O51" s="249"/>
      <c r="P51" s="249"/>
      <c r="Q51" s="250"/>
    </row>
    <row r="52" spans="2:17" ht="12.75" customHeight="1" x14ac:dyDescent="0.25">
      <c r="B52" s="132" t="s">
        <v>58</v>
      </c>
      <c r="C52" s="133">
        <f>C53+C61+C66+C82</f>
        <v>0</v>
      </c>
      <c r="D52" s="133">
        <f>D53+D61+D66+D82</f>
        <v>0</v>
      </c>
      <c r="E52" s="133">
        <f>E53+E61+E66+E82</f>
        <v>0</v>
      </c>
      <c r="F52" s="134"/>
      <c r="G52" s="135"/>
      <c r="H52" s="133">
        <f t="shared" ref="H52:H84" si="3">SUM(C52+D52+E52)</f>
        <v>0</v>
      </c>
      <c r="J52" s="248"/>
      <c r="K52" s="249"/>
      <c r="L52" s="249"/>
      <c r="M52" s="249"/>
      <c r="N52" s="249"/>
      <c r="O52" s="249"/>
      <c r="P52" s="249"/>
      <c r="Q52" s="250"/>
    </row>
    <row r="53" spans="2:17" ht="12.75" customHeight="1" x14ac:dyDescent="0.25">
      <c r="B53" s="136" t="s">
        <v>59</v>
      </c>
      <c r="C53" s="137">
        <f>SUM(C54:C60)</f>
        <v>0</v>
      </c>
      <c r="D53" s="137">
        <f>SUM(D54:D60)</f>
        <v>0</v>
      </c>
      <c r="E53" s="137">
        <f>SUM(E54:E60)</f>
        <v>0</v>
      </c>
      <c r="F53" s="138"/>
      <c r="G53" s="139"/>
      <c r="H53" s="140">
        <f t="shared" si="3"/>
        <v>0</v>
      </c>
      <c r="J53" s="248"/>
      <c r="K53" s="249"/>
      <c r="L53" s="249"/>
      <c r="M53" s="249"/>
      <c r="N53" s="249"/>
      <c r="O53" s="249"/>
      <c r="P53" s="249"/>
      <c r="Q53" s="250"/>
    </row>
    <row r="54" spans="2:17" ht="12.75" customHeight="1" x14ac:dyDescent="0.25">
      <c r="B54" s="69"/>
      <c r="C54" s="114"/>
      <c r="D54" s="120"/>
      <c r="E54" s="114"/>
      <c r="F54" s="78"/>
      <c r="G54" s="80"/>
      <c r="H54" s="127">
        <f t="shared" si="3"/>
        <v>0</v>
      </c>
      <c r="J54" s="248"/>
      <c r="K54" s="249"/>
      <c r="L54" s="249"/>
      <c r="M54" s="249"/>
      <c r="N54" s="249"/>
      <c r="O54" s="249"/>
      <c r="P54" s="249"/>
      <c r="Q54" s="250"/>
    </row>
    <row r="55" spans="2:17" ht="12.75" customHeight="1" x14ac:dyDescent="0.25">
      <c r="B55" s="69"/>
      <c r="C55" s="114"/>
      <c r="D55" s="120"/>
      <c r="E55" s="114"/>
      <c r="F55" s="78"/>
      <c r="G55" s="80"/>
      <c r="H55" s="127">
        <f t="shared" si="3"/>
        <v>0</v>
      </c>
      <c r="J55" s="251"/>
      <c r="K55" s="252"/>
      <c r="L55" s="252"/>
      <c r="M55" s="252"/>
      <c r="N55" s="252"/>
      <c r="O55" s="252"/>
      <c r="P55" s="252"/>
      <c r="Q55" s="253"/>
    </row>
    <row r="56" spans="2:17" ht="12.75" customHeight="1" x14ac:dyDescent="0.25">
      <c r="B56" s="69"/>
      <c r="C56" s="114"/>
      <c r="D56" s="120"/>
      <c r="E56" s="114"/>
      <c r="F56" s="78"/>
      <c r="G56" s="80"/>
      <c r="H56" s="127">
        <f t="shared" si="3"/>
        <v>0</v>
      </c>
    </row>
    <row r="57" spans="2:17" ht="12.75" customHeight="1" x14ac:dyDescent="0.25">
      <c r="B57" s="69"/>
      <c r="C57" s="114"/>
      <c r="D57" s="120"/>
      <c r="E57" s="114"/>
      <c r="F57" s="78"/>
      <c r="G57" s="80"/>
      <c r="H57" s="127">
        <f t="shared" si="3"/>
        <v>0</v>
      </c>
    </row>
    <row r="58" spans="2:17" x14ac:dyDescent="0.25">
      <c r="B58" s="69"/>
      <c r="C58" s="114"/>
      <c r="D58" s="120"/>
      <c r="E58" s="114"/>
      <c r="F58" s="78"/>
      <c r="G58" s="80"/>
      <c r="H58" s="127">
        <f t="shared" si="3"/>
        <v>0</v>
      </c>
    </row>
    <row r="59" spans="2:17" x14ac:dyDescent="0.25">
      <c r="B59" s="69"/>
      <c r="C59" s="114"/>
      <c r="D59" s="120"/>
      <c r="E59" s="114"/>
      <c r="F59" s="78"/>
      <c r="G59" s="80"/>
      <c r="H59" s="127">
        <f t="shared" si="3"/>
        <v>0</v>
      </c>
    </row>
    <row r="60" spans="2:17" x14ac:dyDescent="0.25">
      <c r="B60" s="267" t="s">
        <v>84</v>
      </c>
      <c r="C60" s="268"/>
      <c r="D60" s="269"/>
      <c r="E60" s="268"/>
      <c r="F60" s="270"/>
      <c r="G60" s="271"/>
      <c r="H60" s="272">
        <f t="shared" si="3"/>
        <v>0</v>
      </c>
    </row>
    <row r="61" spans="2:17" x14ac:dyDescent="0.25">
      <c r="B61" s="136" t="s">
        <v>70</v>
      </c>
      <c r="C61" s="137">
        <f>SUM(C62:C65)</f>
        <v>0</v>
      </c>
      <c r="D61" s="137">
        <f>SUM(D62:D65)</f>
        <v>0</v>
      </c>
      <c r="E61" s="137">
        <f>SUM(E62:E65)</f>
        <v>0</v>
      </c>
      <c r="F61" s="138"/>
      <c r="G61" s="139"/>
      <c r="H61" s="140">
        <f t="shared" si="3"/>
        <v>0</v>
      </c>
    </row>
    <row r="62" spans="2:17" x14ac:dyDescent="0.25">
      <c r="B62" s="69"/>
      <c r="C62" s="114"/>
      <c r="D62" s="114"/>
      <c r="E62" s="114"/>
      <c r="F62" s="78"/>
      <c r="G62" s="80"/>
      <c r="H62" s="127">
        <f t="shared" si="3"/>
        <v>0</v>
      </c>
    </row>
    <row r="63" spans="2:17" x14ac:dyDescent="0.25">
      <c r="B63" s="69"/>
      <c r="C63" s="114"/>
      <c r="D63" s="114"/>
      <c r="E63" s="114"/>
      <c r="F63" s="78"/>
      <c r="G63" s="80"/>
      <c r="H63" s="127">
        <f t="shared" si="3"/>
        <v>0</v>
      </c>
    </row>
    <row r="64" spans="2:17" x14ac:dyDescent="0.25">
      <c r="B64" s="69"/>
      <c r="C64" s="114"/>
      <c r="D64" s="114"/>
      <c r="E64" s="114"/>
      <c r="F64" s="78"/>
      <c r="G64" s="80"/>
      <c r="H64" s="127">
        <f t="shared" si="3"/>
        <v>0</v>
      </c>
    </row>
    <row r="65" spans="2:8" x14ac:dyDescent="0.25">
      <c r="B65" s="69"/>
      <c r="C65" s="114"/>
      <c r="D65" s="114"/>
      <c r="E65" s="114"/>
      <c r="F65" s="78"/>
      <c r="G65" s="80"/>
      <c r="H65" s="127">
        <f t="shared" si="3"/>
        <v>0</v>
      </c>
    </row>
    <row r="66" spans="2:8" x14ac:dyDescent="0.25">
      <c r="B66" s="136" t="s">
        <v>60</v>
      </c>
      <c r="C66" s="137">
        <f>SUM(C67:C69)</f>
        <v>0</v>
      </c>
      <c r="D66" s="137">
        <f>SUM(D67:D69)</f>
        <v>0</v>
      </c>
      <c r="E66" s="137">
        <f>SUM(E67:E69)</f>
        <v>0</v>
      </c>
      <c r="F66" s="138"/>
      <c r="G66" s="139"/>
      <c r="H66" s="140">
        <f t="shared" si="3"/>
        <v>0</v>
      </c>
    </row>
    <row r="67" spans="2:8" x14ac:dyDescent="0.25">
      <c r="B67" s="69"/>
      <c r="C67" s="114"/>
      <c r="D67" s="114"/>
      <c r="E67" s="114"/>
      <c r="F67" s="78"/>
      <c r="G67" s="80"/>
      <c r="H67" s="127">
        <f t="shared" si="3"/>
        <v>0</v>
      </c>
    </row>
    <row r="68" spans="2:8" x14ac:dyDescent="0.25">
      <c r="B68" s="69"/>
      <c r="C68" s="114"/>
      <c r="D68" s="114"/>
      <c r="E68" s="114"/>
      <c r="F68" s="78"/>
      <c r="G68" s="80"/>
      <c r="H68" s="127"/>
    </row>
    <row r="69" spans="2:8" x14ac:dyDescent="0.25">
      <c r="B69" s="69"/>
      <c r="C69" s="114"/>
      <c r="D69" s="114"/>
      <c r="E69" s="114"/>
      <c r="F69" s="78"/>
      <c r="G69" s="80"/>
      <c r="H69" s="127">
        <f t="shared" si="3"/>
        <v>0</v>
      </c>
    </row>
    <row r="70" spans="2:8" x14ac:dyDescent="0.25">
      <c r="B70" s="141" t="s">
        <v>61</v>
      </c>
      <c r="C70" s="137">
        <f>SUM(C71:C73)</f>
        <v>0</v>
      </c>
      <c r="D70" s="137">
        <f>SUM(D71:D73)</f>
        <v>0</v>
      </c>
      <c r="E70" s="137">
        <f>SUM(E71:E73)</f>
        <v>0</v>
      </c>
      <c r="F70" s="142"/>
      <c r="G70" s="143"/>
      <c r="H70" s="144">
        <f t="shared" si="3"/>
        <v>0</v>
      </c>
    </row>
    <row r="71" spans="2:8" x14ac:dyDescent="0.25">
      <c r="B71" s="69"/>
      <c r="C71" s="114"/>
      <c r="D71" s="114"/>
      <c r="E71" s="114"/>
      <c r="F71" s="78"/>
      <c r="G71" s="80"/>
      <c r="H71" s="127">
        <f t="shared" si="3"/>
        <v>0</v>
      </c>
    </row>
    <row r="72" spans="2:8" x14ac:dyDescent="0.25">
      <c r="B72" s="69"/>
      <c r="C72" s="114"/>
      <c r="D72" s="114"/>
      <c r="E72" s="114"/>
      <c r="F72" s="78"/>
      <c r="G72" s="80"/>
      <c r="H72" s="127">
        <f t="shared" si="3"/>
        <v>0</v>
      </c>
    </row>
    <row r="73" spans="2:8" x14ac:dyDescent="0.25">
      <c r="B73" s="69"/>
      <c r="C73" s="114"/>
      <c r="D73" s="114"/>
      <c r="E73" s="114"/>
      <c r="F73" s="78"/>
      <c r="G73" s="80"/>
      <c r="H73" s="127">
        <f t="shared" si="3"/>
        <v>0</v>
      </c>
    </row>
    <row r="74" spans="2:8" x14ac:dyDescent="0.25">
      <c r="B74" s="141" t="s">
        <v>62</v>
      </c>
      <c r="C74" s="137">
        <f>SUM(C75:C77)</f>
        <v>0</v>
      </c>
      <c r="D74" s="137">
        <f>SUM(D75:D77)</f>
        <v>0</v>
      </c>
      <c r="E74" s="137">
        <f>SUM(E75:E77)</f>
        <v>0</v>
      </c>
      <c r="F74" s="142"/>
      <c r="G74" s="143"/>
      <c r="H74" s="144">
        <f t="shared" si="3"/>
        <v>0</v>
      </c>
    </row>
    <row r="75" spans="2:8" x14ac:dyDescent="0.25">
      <c r="B75" s="109"/>
      <c r="C75" s="114"/>
      <c r="D75" s="114"/>
      <c r="E75" s="114"/>
      <c r="F75" s="78"/>
      <c r="G75" s="80"/>
      <c r="H75" s="127">
        <f t="shared" si="3"/>
        <v>0</v>
      </c>
    </row>
    <row r="76" spans="2:8" x14ac:dyDescent="0.25">
      <c r="B76" s="109"/>
      <c r="C76" s="114"/>
      <c r="D76" s="114"/>
      <c r="E76" s="114"/>
      <c r="F76" s="78"/>
      <c r="G76" s="80"/>
      <c r="H76" s="127">
        <f t="shared" si="3"/>
        <v>0</v>
      </c>
    </row>
    <row r="77" spans="2:8" x14ac:dyDescent="0.25">
      <c r="B77" s="109"/>
      <c r="C77" s="114"/>
      <c r="D77" s="114"/>
      <c r="E77" s="114"/>
      <c r="F77" s="78"/>
      <c r="G77" s="80"/>
      <c r="H77" s="127">
        <f t="shared" si="3"/>
        <v>0</v>
      </c>
    </row>
    <row r="78" spans="2:8" x14ac:dyDescent="0.25">
      <c r="B78" s="141" t="s">
        <v>63</v>
      </c>
      <c r="C78" s="137">
        <f>SUM(C79:C80)</f>
        <v>0</v>
      </c>
      <c r="D78" s="137">
        <f>SUM(D79:D80)</f>
        <v>0</v>
      </c>
      <c r="E78" s="137">
        <f>SUM(E79:E80)</f>
        <v>0</v>
      </c>
      <c r="F78" s="142"/>
      <c r="G78" s="143"/>
      <c r="H78" s="144">
        <f t="shared" si="3"/>
        <v>0</v>
      </c>
    </row>
    <row r="79" spans="2:8" x14ac:dyDescent="0.25">
      <c r="B79" s="109"/>
      <c r="C79" s="114"/>
      <c r="D79" s="114"/>
      <c r="E79" s="114"/>
      <c r="F79" s="78"/>
      <c r="G79" s="80"/>
      <c r="H79" s="127">
        <f t="shared" si="3"/>
        <v>0</v>
      </c>
    </row>
    <row r="80" spans="2:8" x14ac:dyDescent="0.25">
      <c r="B80" s="109"/>
      <c r="C80" s="114"/>
      <c r="D80" s="114"/>
      <c r="E80" s="114"/>
      <c r="F80" s="78"/>
      <c r="G80" s="80"/>
      <c r="H80" s="127">
        <f t="shared" si="3"/>
        <v>0</v>
      </c>
    </row>
    <row r="81" spans="2:8" x14ac:dyDescent="0.25">
      <c r="B81" s="69"/>
      <c r="C81" s="114"/>
      <c r="D81" s="114"/>
      <c r="E81" s="114"/>
      <c r="F81" s="78"/>
      <c r="G81" s="80"/>
      <c r="H81" s="127">
        <f t="shared" si="3"/>
        <v>0</v>
      </c>
    </row>
    <row r="82" spans="2:8" x14ac:dyDescent="0.25">
      <c r="B82" s="136" t="s">
        <v>71</v>
      </c>
      <c r="C82" s="137">
        <f>SUM(C83:C88)</f>
        <v>0</v>
      </c>
      <c r="D82" s="137">
        <f>SUM(D83:D88)</f>
        <v>0</v>
      </c>
      <c r="E82" s="137">
        <f>SUM(E83:E88)</f>
        <v>0</v>
      </c>
      <c r="F82" s="138"/>
      <c r="G82" s="139"/>
      <c r="H82" s="140">
        <f t="shared" si="3"/>
        <v>0</v>
      </c>
    </row>
    <row r="83" spans="2:8" x14ac:dyDescent="0.25">
      <c r="B83" s="69"/>
      <c r="C83" s="114"/>
      <c r="D83" s="114"/>
      <c r="E83" s="114"/>
      <c r="F83" s="78"/>
      <c r="G83" s="80"/>
      <c r="H83" s="127">
        <f t="shared" si="3"/>
        <v>0</v>
      </c>
    </row>
    <row r="84" spans="2:8" ht="13.8" thickBot="1" x14ac:dyDescent="0.3">
      <c r="B84" s="69"/>
      <c r="C84" s="114"/>
      <c r="D84" s="114"/>
      <c r="E84" s="114"/>
      <c r="F84" s="78"/>
      <c r="G84" s="80"/>
      <c r="H84" s="127">
        <f t="shared" si="3"/>
        <v>0</v>
      </c>
    </row>
    <row r="85" spans="2:8" ht="13.8" thickBot="1" x14ac:dyDescent="0.3">
      <c r="B85" s="145" t="s">
        <v>72</v>
      </c>
      <c r="C85" s="137">
        <f>SUM(C86:C88)</f>
        <v>0</v>
      </c>
      <c r="D85" s="137">
        <f>SUM(D86:D88)</f>
        <v>0</v>
      </c>
      <c r="E85" s="137">
        <f>SUM(E86:E88)</f>
        <v>0</v>
      </c>
      <c r="F85" s="146"/>
      <c r="G85" s="147"/>
      <c r="H85" s="148">
        <f>SUM(C85+D85+E85)</f>
        <v>0</v>
      </c>
    </row>
    <row r="86" spans="2:8" x14ac:dyDescent="0.25">
      <c r="B86" s="110"/>
      <c r="C86" s="115"/>
      <c r="D86" s="115"/>
      <c r="E86" s="115"/>
      <c r="F86" s="121"/>
      <c r="G86" s="124"/>
      <c r="H86" s="128">
        <f>SUM(C86+D86+E86)</f>
        <v>0</v>
      </c>
    </row>
    <row r="87" spans="2:8" x14ac:dyDescent="0.25">
      <c r="B87" s="111"/>
      <c r="C87" s="116"/>
      <c r="D87" s="116"/>
      <c r="E87" s="116"/>
      <c r="F87" s="122"/>
      <c r="G87" s="125"/>
      <c r="H87" s="129"/>
    </row>
    <row r="88" spans="2:8" x14ac:dyDescent="0.25">
      <c r="B88" s="112"/>
      <c r="C88" s="117"/>
      <c r="D88" s="117"/>
      <c r="E88" s="117"/>
      <c r="F88" s="123"/>
      <c r="G88" s="126"/>
      <c r="H88" s="129">
        <f>SUM(C88+D88+E88)</f>
        <v>0</v>
      </c>
    </row>
    <row r="89" spans="2:8" ht="13.8" thickBot="1" x14ac:dyDescent="0.3">
      <c r="B89" s="168" t="s">
        <v>79</v>
      </c>
      <c r="C89" s="273"/>
      <c r="D89" s="274"/>
      <c r="E89" s="274"/>
      <c r="F89" s="275"/>
      <c r="G89" s="276"/>
      <c r="H89" s="277"/>
    </row>
    <row r="90" spans="2:8" ht="27" thickBot="1" x14ac:dyDescent="0.3">
      <c r="B90" s="166" t="s">
        <v>77</v>
      </c>
      <c r="C90" s="118">
        <f>C53*0.15</f>
        <v>0</v>
      </c>
      <c r="D90" s="118">
        <f>D53*0.15</f>
        <v>0</v>
      </c>
      <c r="E90" s="118">
        <f>E53*0.15</f>
        <v>0</v>
      </c>
      <c r="F90" s="278"/>
      <c r="G90" s="279"/>
      <c r="H90" s="130">
        <f>ROUND(SUM(C90+D90+E90),2)</f>
        <v>0</v>
      </c>
    </row>
    <row r="91" spans="2:8" ht="16.2" thickBot="1" x14ac:dyDescent="0.3">
      <c r="B91" s="74" t="s">
        <v>64</v>
      </c>
      <c r="C91" s="119" t="e">
        <f>C53+C61+C70+C90+C85+C66+C74+C78+#REF!+C82+#REF!</f>
        <v>#REF!</v>
      </c>
      <c r="D91" s="119" t="e">
        <f>D53+D61+D70+D90+D85+D66+D74+D78+#REF!+D82+#REF!</f>
        <v>#REF!</v>
      </c>
      <c r="E91" s="119" t="e">
        <f>E53+E61+E70+E90+E85+E66+E74+E78+#REF!+E82+#REF!</f>
        <v>#REF!</v>
      </c>
      <c r="F91" s="106"/>
      <c r="G91" s="107"/>
      <c r="H91" s="131" t="e">
        <f>SUM(C91+D91+E91)</f>
        <v>#REF!</v>
      </c>
    </row>
    <row r="93" spans="2:8" x14ac:dyDescent="0.25">
      <c r="B93" s="228" t="s">
        <v>81</v>
      </c>
      <c r="C93" s="229"/>
    </row>
    <row r="94" spans="2:8" x14ac:dyDescent="0.25">
      <c r="B94" s="167" t="s">
        <v>83</v>
      </c>
      <c r="C94" s="167"/>
    </row>
    <row r="95" spans="2:8" x14ac:dyDescent="0.25">
      <c r="B95" s="232" t="s">
        <v>82</v>
      </c>
      <c r="C95" s="233"/>
    </row>
    <row r="96" spans="2:8" ht="25.2" customHeight="1" x14ac:dyDescent="0.25">
      <c r="B96" s="230" t="s">
        <v>78</v>
      </c>
      <c r="C96" s="231"/>
    </row>
    <row r="97" spans="2:7" x14ac:dyDescent="0.25">
      <c r="B97" s="227"/>
      <c r="C97" s="227"/>
      <c r="G97" s="165"/>
    </row>
  </sheetData>
  <mergeCells count="18">
    <mergeCell ref="B10:I10"/>
    <mergeCell ref="C13:I13"/>
    <mergeCell ref="C15:I15"/>
    <mergeCell ref="C17:I17"/>
    <mergeCell ref="J25:J26"/>
    <mergeCell ref="I25:I26"/>
    <mergeCell ref="G25:H25"/>
    <mergeCell ref="K25:L25"/>
    <mergeCell ref="E25:F25"/>
    <mergeCell ref="D46:L48"/>
    <mergeCell ref="G50:G51"/>
    <mergeCell ref="F50:F51"/>
    <mergeCell ref="J50:Q55"/>
    <mergeCell ref="B97:C97"/>
    <mergeCell ref="B93:C93"/>
    <mergeCell ref="B96:C96"/>
    <mergeCell ref="B95:C95"/>
    <mergeCell ref="C25:D25"/>
  </mergeCells>
  <conditionalFormatting sqref="C27">
    <cfRule type="containsErrors" priority="4" stopIfTrue="1">
      <formula>ISERROR(C27)</formula>
    </cfRule>
  </conditionalFormatting>
  <conditionalFormatting sqref="D29:D34 D36:D40 F29:F34 F36:F40 H29:H34 H36:H40 L29:L34 L36:L40">
    <cfRule type="containsErrors" dxfId="2" priority="3" stopIfTrue="1">
      <formula>ISERROR(D29)</formula>
    </cfRule>
  </conditionalFormatting>
  <conditionalFormatting sqref="L44 H44 F44 D44">
    <cfRule type="containsErrors" dxfId="1" priority="1" stopIfTrue="1">
      <formula>ISERROR(D44)</formula>
    </cfRule>
  </conditionalFormatting>
  <conditionalFormatting sqref="D46:L48">
    <cfRule type="expression" dxfId="0" priority="18" stopIfTrue="1">
      <formula>$K$44&lt;&gt;$H$91</formula>
    </cfRule>
  </conditionalFormatting>
  <pageMargins left="0.7" right="0.7" top="0.75" bottom="0.75" header="0.3" footer="0.3"/>
  <pageSetup paperSize="8" scale="70" fitToHeight="0" orientation="landscape" r:id="rId1"/>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100" r:id="rId4" name="Check Box 52">
              <controlPr defaultSize="0" autoFill="0" autoLine="0" autoPict="0">
                <anchor moveWithCells="1">
                  <from>
                    <xdr:col>2</xdr:col>
                    <xdr:colOff>960120</xdr:colOff>
                    <xdr:row>18</xdr:row>
                    <xdr:rowOff>0</xdr:rowOff>
                  </from>
                  <to>
                    <xdr:col>3</xdr:col>
                    <xdr:colOff>297180</xdr:colOff>
                    <xdr:row>19</xdr:row>
                    <xdr:rowOff>22860</xdr:rowOff>
                  </to>
                </anchor>
              </controlPr>
            </control>
          </mc:Choice>
        </mc:AlternateContent>
        <mc:AlternateContent xmlns:mc="http://schemas.openxmlformats.org/markup-compatibility/2006">
          <mc:Choice Requires="x14">
            <control shapeId="2101" r:id="rId5" name="Check Box 53">
              <controlPr defaultSize="0" autoFill="0" autoLine="0" autoPict="0">
                <anchor moveWithCells="1">
                  <from>
                    <xdr:col>5</xdr:col>
                    <xdr:colOff>0</xdr:colOff>
                    <xdr:row>18</xdr:row>
                    <xdr:rowOff>38100</xdr:rowOff>
                  </from>
                  <to>
                    <xdr:col>5</xdr:col>
                    <xdr:colOff>304800</xdr:colOff>
                    <xdr:row>19</xdr:row>
                    <xdr:rowOff>60960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06FFB3B6B1E504A92F5420FE55E5317" ma:contentTypeVersion="2" ma:contentTypeDescription="Crée un document." ma:contentTypeScope="" ma:versionID="a80e756ecc892398721c2b0985457a76">
  <xsd:schema xmlns:xsd="http://www.w3.org/2001/XMLSchema" xmlns:xs="http://www.w3.org/2001/XMLSchema" xmlns:p="http://schemas.microsoft.com/office/2006/metadata/properties" xmlns:ns2="9de02861-d37b-45f9-8aec-d635357453ce" targetNamespace="http://schemas.microsoft.com/office/2006/metadata/properties" ma:root="true" ma:fieldsID="b81a9c5402cc88367781979d0121c552" ns2:_="">
    <xsd:import namespace="9de02861-d37b-45f9-8aec-d63535745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e02861-d37b-45f9-8aec-d63535745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4BEF7E-0668-4AC5-8BDE-6AF2CFC56FAE}">
  <ds:schemaRefs>
    <ds:schemaRef ds:uri="http://schemas.microsoft.com/sharepoint/v3/contenttype/forms"/>
  </ds:schemaRefs>
</ds:datastoreItem>
</file>

<file path=customXml/itemProps2.xml><?xml version="1.0" encoding="utf-8"?>
<ds:datastoreItem xmlns:ds="http://schemas.openxmlformats.org/officeDocument/2006/customXml" ds:itemID="{96B0CF07-FA77-44AE-B6B6-FAC0BA3386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e02861-d37b-45f9-8aec-d63535745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B96A70-AB7B-4E90-ADEC-A4FA1535228A}">
  <ds:schemaRefs>
    <ds:schemaRef ds:uri="http://schemas.microsoft.com/office/2006/documentManagement/types"/>
    <ds:schemaRef ds:uri="http://www.w3.org/XML/1998/namespace"/>
    <ds:schemaRef ds:uri="http://purl.org/dc/terms/"/>
    <ds:schemaRef ds:uri="http://schemas.microsoft.com/office/2006/metadata/properties"/>
    <ds:schemaRef ds:uri="9de02861-d37b-45f9-8aec-d635357453ce"/>
    <ds:schemaRef ds:uri="http://schemas.microsoft.com/office/infopath/2007/PartnerControls"/>
    <ds:schemaRef ds:uri="http://schemas.openxmlformats.org/package/2006/metadata/core-properties"/>
    <ds:schemaRef ds:uri="http://purl.org/dc/dcmitype/"/>
    <ds:schemaRef ds:uri="http://purl.org/dc/elements/1.1/"/>
  </ds:schemaRefs>
</ds:datastoreItem>
</file>

<file path=docMetadata/LabelInfo.xml><?xml version="1.0" encoding="utf-8"?>
<clbl:labelList xmlns:clbl="http://schemas.microsoft.com/office/2020/mipLabelMetadata">
  <clbl:label id="{5a399f59-4fb0-4c58-b63e-f94bfc24371c}" enabled="0" method="" siteId="{5a399f59-4fb0-4c58-b63e-f94bfc24371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MODE D'EMPLOI</vt:lpstr>
      <vt:lpstr>Fiche moyens humains</vt:lpstr>
      <vt:lpstr>Plan de financement</vt:lpstr>
      <vt:lpstr>'Fiche moyens humains'!Zone_d_impression</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lamsili</dc:creator>
  <cp:keywords/>
  <dc:description/>
  <cp:lastModifiedBy>CAILLAUD Bertille</cp:lastModifiedBy>
  <cp:revision/>
  <dcterms:created xsi:type="dcterms:W3CDTF">2013-11-29T15:34:17Z</dcterms:created>
  <dcterms:modified xsi:type="dcterms:W3CDTF">2023-04-13T13:49:13Z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0x010100206FFB3B6B1E504A92F5420FE55E5317</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34200</vt:r8>
  </property>
</Properties>
</file>