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P:\AECITDG\_Commun\21-27_Méthode\I_BOITE_A_OUTILS\1_PISTE_D_AUDIT\1_DEMANDE_SUBVENTION\Documents_types\"/>
    </mc:Choice>
  </mc:AlternateContent>
  <xr:revisionPtr revIDLastSave="0" documentId="13_ncr:1_{A62ED095-ACD1-4BCC-BD0E-97421B5489C2}" xr6:coauthVersionLast="47" xr6:coauthVersionMax="47" xr10:uidLastSave="{00000000-0000-0000-0000-000000000000}"/>
  <bookViews>
    <workbookView xWindow="57480" yWindow="-120" windowWidth="29040" windowHeight="15840"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5" i="7"/>
  <c r="C82" i="7" s="1"/>
  <c r="H72" i="7"/>
  <c r="H73" i="7"/>
  <c r="H75" i="7"/>
  <c r="H76" i="7"/>
  <c r="H77" i="7"/>
  <c r="H79" i="7"/>
  <c r="H80" i="7"/>
  <c r="H81" i="7"/>
  <c r="D85" i="7"/>
  <c r="D82" i="7" s="1"/>
  <c r="E85" i="7"/>
  <c r="E82" i="7" s="1"/>
  <c r="D78" i="7"/>
  <c r="E78" i="7"/>
  <c r="C78" i="7"/>
  <c r="D74" i="7"/>
  <c r="E74" i="7"/>
  <c r="C74" i="7"/>
  <c r="D70" i="7"/>
  <c r="E70" i="7"/>
  <c r="C70" i="7"/>
  <c r="D66" i="7"/>
  <c r="E66" i="7"/>
  <c r="C66" i="7"/>
  <c r="H88" i="7"/>
  <c r="H86" i="7"/>
  <c r="H54" i="7"/>
  <c r="H55" i="7"/>
  <c r="H56" i="7"/>
  <c r="H57" i="7"/>
  <c r="H58" i="7"/>
  <c r="H59" i="7"/>
  <c r="H60" i="7"/>
  <c r="H62" i="7"/>
  <c r="H63" i="7"/>
  <c r="H64" i="7"/>
  <c r="H65" i="7"/>
  <c r="H67" i="7"/>
  <c r="H69" i="7"/>
  <c r="H71" i="7"/>
  <c r="H83" i="7"/>
  <c r="H84" i="7"/>
  <c r="D53" i="7"/>
  <c r="D90" i="7" s="1"/>
  <c r="D61" i="7"/>
  <c r="C53" i="7"/>
  <c r="C90" i="7" s="1"/>
  <c r="E53" i="7"/>
  <c r="C61" i="7"/>
  <c r="E61"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G28" i="7"/>
  <c r="C28" i="7"/>
  <c r="E35" i="5"/>
  <c r="F30" i="5"/>
  <c r="F29" i="5"/>
  <c r="F28" i="5"/>
  <c r="F27" i="5"/>
  <c r="F25" i="5"/>
  <c r="H85" i="5"/>
  <c r="H88" i="5"/>
  <c r="H31" i="5"/>
  <c r="H114" i="5" l="1"/>
  <c r="H89" i="5"/>
  <c r="H53" i="7"/>
  <c r="C44" i="7"/>
  <c r="D42" i="7" s="1"/>
  <c r="H85" i="7"/>
  <c r="H66" i="7"/>
  <c r="E44" i="7"/>
  <c r="F41" i="7" s="1"/>
  <c r="G44" i="7"/>
  <c r="H38" i="7" s="1"/>
  <c r="K35" i="7"/>
  <c r="H78" i="7"/>
  <c r="H70" i="7"/>
  <c r="E90" i="7"/>
  <c r="H90" i="7" s="1"/>
  <c r="E52" i="7"/>
  <c r="H74" i="7"/>
  <c r="D52" i="7"/>
  <c r="H82" i="7"/>
  <c r="C52" i="7"/>
  <c r="C91" i="7"/>
  <c r="H35" i="5"/>
  <c r="H62" i="5"/>
  <c r="H61" i="7"/>
  <c r="D91" i="7"/>
  <c r="K28" i="7"/>
  <c r="D27" i="7" l="1"/>
  <c r="D32" i="7"/>
  <c r="D36" i="7"/>
  <c r="D34" i="7"/>
  <c r="D33" i="7"/>
  <c r="F28" i="7"/>
  <c r="F42" i="7"/>
  <c r="F43" i="7"/>
  <c r="F29" i="7"/>
  <c r="D29" i="7"/>
  <c r="D43" i="7"/>
  <c r="D39" i="7"/>
  <c r="F36" i="7"/>
  <c r="D31" i="7"/>
  <c r="H32" i="7"/>
  <c r="H29" i="7"/>
  <c r="H42" i="7"/>
  <c r="D37" i="7"/>
  <c r="D40" i="7"/>
  <c r="D35" i="7"/>
  <c r="H40" i="7"/>
  <c r="H34" i="7"/>
  <c r="F37" i="7"/>
  <c r="K44" i="7"/>
  <c r="L40" i="7" s="1"/>
  <c r="H37" i="7"/>
  <c r="H35" i="7"/>
  <c r="F35" i="7"/>
  <c r="F40" i="7"/>
  <c r="D41" i="7"/>
  <c r="D38" i="7"/>
  <c r="H39" i="7"/>
  <c r="H43" i="7"/>
  <c r="H27" i="7"/>
  <c r="H33" i="7"/>
  <c r="F38" i="7"/>
  <c r="F39" i="7"/>
  <c r="H28" i="7"/>
  <c r="H36" i="7"/>
  <c r="H31" i="7"/>
  <c r="D28" i="7"/>
  <c r="D30" i="7"/>
  <c r="H30" i="7"/>
  <c r="H41" i="7"/>
  <c r="H52" i="7"/>
  <c r="E91" i="7"/>
  <c r="H91" i="7" s="1"/>
  <c r="L34" i="7" l="1"/>
  <c r="L27" i="7"/>
  <c r="L42" i="7"/>
  <c r="F44" i="7"/>
  <c r="L35" i="7"/>
  <c r="L30" i="7"/>
  <c r="L43" i="7"/>
  <c r="L29" i="7"/>
  <c r="L33" i="7"/>
  <c r="L37" i="7"/>
  <c r="L41" i="7"/>
  <c r="L32" i="7"/>
  <c r="D44" i="7"/>
  <c r="H44" i="7"/>
  <c r="L38" i="7"/>
  <c r="L36" i="7"/>
  <c r="L28" i="7"/>
  <c r="L39"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tc={A286F63C-A01B-4606-B5A4-4CEC047D0A5B}</author>
  </authors>
  <commentList>
    <comment ref="B67" authorId="0" shapeId="0" xr:uid="{A286F63C-A01B-4606-B5A4-4CEC047D0A5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taux horaire SMIC. Pas besoin de détailler les différentes colonnes
Réponse :
    les 6 dernières colonnes ne sont pas forcément utiles.</t>
      </text>
    </comment>
  </commentList>
</comments>
</file>

<file path=xl/sharedStrings.xml><?xml version="1.0" encoding="utf-8"?>
<sst xmlns="http://schemas.openxmlformats.org/spreadsheetml/2006/main" count="159" uniqueCount="85">
  <si>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</si>
  <si>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</si>
  <si>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</si>
  <si>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</si>
  <si>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</si>
  <si>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</si>
  <si>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</si>
  <si>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</si>
  <si>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</si>
  <si>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</si>
  <si>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Moyens humains mobilisés sur le projet</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</si>
  <si>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</si>
  <si>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</si>
  <si>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</si>
  <si>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</si>
  <si>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</si>
  <si>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</si>
  <si>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</si>
  <si>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</si>
  <si>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</si>
  <si>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</si>
  <si>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</si>
  <si>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</si>
  <si>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</si>
  <si>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</si>
  <si>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</si>
  <si>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</si>
  <si>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</si>
  <si>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</si>
  <si>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</si>
  <si>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</si>
  <si>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</si>
  <si>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</si>
  <si>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</si>
  <si>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</si>
  <si>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</si>
  <si>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</si>
  <si>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</si>
  <si>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</si>
  <si>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</si>
  <si>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</si>
  <si>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</si>
  <si>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</si>
  <si>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</si>
  <si>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</si>
  <si>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</si>
  <si>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</si>
  <si>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</si>
  <si>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</si>
  <si>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</si>
  <si>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</si>
  <si>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</si>
  <si>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</si>
  <si>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</si>
  <si>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</si>
  <si>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</si>
  <si>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</si>
  <si>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Dépenses directes (1+2+3+4)</t>
  </si>
  <si>
    <t>1. Personnel</t>
  </si>
  <si>
    <t>3. Prestations externes</t>
  </si>
  <si>
    <t>4. Investissement matériel et immatériel</t>
  </si>
  <si>
    <t>5. Communication de l'opération</t>
  </si>
  <si>
    <t>6. Amortissements</t>
  </si>
  <si>
    <t>Dépenses totales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</si>
  <si>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</si>
  <si>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1. Fonds européens (FSE+ / FEDER)</t>
  </si>
  <si>
    <t>2. Fonctionnement</t>
  </si>
  <si>
    <t>7. Dépenses liées aux participants</t>
  </si>
  <si>
    <t>8. Dépenses en nature</t>
  </si>
  <si>
    <t>AAP</t>
  </si>
  <si>
    <t>Priorité et objectif spécifique</t>
  </si>
  <si>
    <t>10. Dépenses indirectes de fonctionnement (forfait 7% ou 15%)***</t>
  </si>
  <si>
    <t xml:space="preserve">*** = soit 7% des dépenses directes éligibles 
        soit 15% des dépenses de personnel directes éligibles </t>
  </si>
  <si>
    <t>9. Autres dépenses directes et indirectes (forfait 40%)**</t>
  </si>
  <si>
    <t>2. Autres financements publics 
(Région, Etat, départements, EPCI, communes, établissements publics…)</t>
  </si>
  <si>
    <t xml:space="preserve">Taux forfaitaires réglementaires </t>
  </si>
  <si>
    <t>** = 40% des dépenses de personnel directes éligibles</t>
  </si>
  <si>
    <t>* = 20% des dépenses directes (autres que les dépenses de personnel)</t>
  </si>
  <si>
    <t>(Dépenses de personnel avec application du forfait 20%)*</t>
  </si>
  <si>
    <r>
      <t>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t>
    </r>
    <r>
      <rPr>
        <b/>
        <sz val="11"/>
        <rFont val="Calibri"/>
        <family val="2"/>
        <scheme val="minor"/>
      </rPr>
      <t>’il est mis à disposition à titre gratuit, le montant total  est reporté sur la ligne « dépenses en nature » et « ressources en nature »</t>
    </r>
    <r>
      <rPr>
        <sz val="11"/>
        <rFont val="Calibri"/>
        <family val="2"/>
        <scheme val="minor"/>
      </rPr>
      <t xml:space="preserve">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t>
    </r>
    <r>
      <rPr>
        <b/>
        <sz val="11"/>
        <rFont val="Calibri"/>
        <family val="2"/>
        <scheme val="minor"/>
      </rPr>
      <t>en dépenses et en ressources</t>
    </r>
    <r>
      <rPr>
        <sz val="11"/>
        <rFont val="Calibri"/>
        <family val="2"/>
        <scheme val="minor"/>
      </rPr>
      <t xml:space="preserve"> dans le plan de financement de l’opération. Elles sont justifiées de la même manière qu’une dépense directement supportée par le porteur.
</t>
    </r>
  </si>
  <si>
    <r>
      <t xml:space="preserve">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t>
    </r>
    <r>
      <rPr>
        <b/>
        <sz val="11"/>
        <color theme="1"/>
        <rFont val="Calibri"/>
        <family val="2"/>
        <scheme val="minor"/>
      </rPr>
      <t>directement liées, exclusivement rattachées au projet et nécessaires à l’équilibre financier</t>
    </r>
    <r>
      <rPr>
        <sz val="11"/>
        <color theme="1"/>
        <rFont val="Calibri"/>
        <family val="2"/>
        <scheme val="minor"/>
      </rPr>
      <t xml:space="preserve"> global. Dans le cas contraire, ces valorisations sont décrites dans le projet mais ne font pas forcément l’objet d’une inscription au plan de financement. Ces situations font l’objet d’une étude au cas par cas lors de l’instruction.</t>
    </r>
  </si>
  <si>
    <r>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t>
    </r>
    <r>
      <rPr>
        <b/>
        <sz val="11"/>
        <rFont val="Calibri"/>
        <family val="2"/>
        <scheme val="minor"/>
      </rPr>
      <t>montant de chaque cofinancement</t>
    </r>
    <r>
      <rPr>
        <sz val="11"/>
        <rFont val="Calibri"/>
        <family val="2"/>
        <scheme val="minor"/>
      </rPr>
      <t xml:space="preserve">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r>
  </si>
  <si>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temps plein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hormis les cas dument justifiés,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l'opération. Ainsi, une personne ne peut pas passer moins de 10 % de son temps de travail sur le projet par rapport à son temps total travaillé sur l'opération.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 taux horaire est défini à l'article 55.2 du RPDC : 
</t>
    </r>
    <r>
      <rPr>
        <sz val="11"/>
        <rFont val="Calibri"/>
        <family val="2"/>
      </rPr>
      <t xml:space="preserve">-  1720 heures : calcul du taux horaire en divisant les derniers coûts salariaux bruts annuels documentés par le prorata d’heures correspondant à 1720 heures pour les personnes travaillant à temps partiel.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b/>
        <sz val="11"/>
        <rFont val="Calibri"/>
        <family val="2"/>
      </rPr>
      <t>Un plafond maximum de rémunération (salaire brut + charges patronales) est fixé</t>
    </r>
    <r>
      <rPr>
        <sz val="11"/>
        <rFont val="Calibri"/>
        <family val="2"/>
      </rPr>
      <t xml:space="preserve"> : 
-	à 90 000 € par an (ou 7 500 € par mois) pour les opérations financées par le FSE+ ;
-	à 121 632 € par an (ou 10 136 € par mois) pour les opérations financées par le FEDER.
</t>
    </r>
  </si>
  <si>
    <r>
      <t xml:space="preserve">Joindre un devis ou une facture permettant de justifier de l'assiette des dépenses pour chaque type de dépense 
</t>
    </r>
    <r>
      <rPr>
        <sz val="11"/>
        <rFont val="Calibri"/>
        <family val="2"/>
        <scheme val="minor"/>
      </rPr>
      <t>Attention les dépenses de restauration, hébergement et déplacements des personnels liés au projet ne relèvent pas des dépenses directes et sont donc inéligibles à ce titre. Ces frais peuvent être pris en charge dans les dépenses liées aux participants conformément aux exigences du décret d'éligibilité des dépenses. Elles sont retenues par l'autorité de gestion seulement si elles sont</t>
    </r>
    <r>
      <rPr>
        <b/>
        <sz val="11"/>
        <rFont val="Calibri"/>
        <family val="2"/>
        <scheme val="minor"/>
      </rPr>
      <t xml:space="preserve"> directement liées et affectées exclusivement au projet</t>
    </r>
    <r>
      <rPr>
        <sz val="11"/>
        <rFont val="Calibri"/>
        <family val="2"/>
        <scheme val="minor"/>
      </rPr>
      <t>. 
Attention : la justification de la dépense et la multitude de pièces à fournir fait que l’AG recommande très fortement d’utiliser les taux forfaitaires.
A retenir :  ces dépenses ne sont pas considérées comme des frais de personnel et ne rentrent donc pas dans le forfait 40 %.</t>
    </r>
    <r>
      <rPr>
        <sz val="11"/>
        <color theme="1"/>
        <rFont val="Calibri"/>
        <family val="2"/>
        <scheme val="minor"/>
      </rPr>
      <t xml:space="preserve">
</t>
    </r>
    <r>
      <rPr>
        <sz val="11"/>
        <rFont val="Calibri"/>
        <family val="2"/>
        <scheme val="minor"/>
      </rPr>
      <t xml:space="preserve">Concernant les autres types de dépenses une mise en concurrence est attendue à compter du seuil de 1000 euros. La mise en concurrence est justifiée par la fourniture d’au moins trois demandes de devis, le(s) devis fournis et une trace écrite de la sélection du candidat (si l’offre choisie n’est pas la moins-disante).
Attention : au-delà de certains seuils fixés par la réglementation des marchés publics un formalisme s'impose. </t>
    </r>
    <r>
      <rPr>
        <b/>
        <sz val="11"/>
        <rFont val="Calibri"/>
        <family val="2"/>
        <scheme val="minor"/>
      </rPr>
      <t>Si le porteur est soumis à des règles internes de procédure d’achat lplus contraignantes que ce qui est écrit précédemment, ce sont les règles du porteur qui s’appliquent.</t>
    </r>
  </si>
  <si>
    <t>Pour toute question FEDER : AAP-FEDER@iledefrance.fr / FSE : AAP-FSE@iledefrance.fr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</si>
</sst>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50"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2"/>
      <color theme="1"/>
      <name val="Calibri"/>
      <family val="2"/>
      <scheme val="minor"/>
    </font>
    <font>
      <b/>
      <sz val="12"/>
      <color theme="1"/>
      <name val="Symbol"/>
      <family val="1"/>
      <charset val="2"/>
    </font>
    <font>
      <sz val="12"/>
      <color theme="1"/>
      <name val="Calibri"/>
      <family val="2"/>
      <scheme val="minor"/>
    </font>
    <font>
      <sz val="8"/>
      <color rgb="FF000000"/>
      <name val="Tahoma"/>
      <family val="2"/>
    </font>
    <font>
      <u/>
      <sz val="12"/>
      <color theme="1"/>
      <name val="Calibri"/>
      <family val="2"/>
      <scheme val="minor"/>
    </font>
    <font>
      <sz val="11"/>
      <color theme="1"/>
      <name val="Calibri"/>
      <family val="2"/>
    </font>
    <font>
      <sz val="11"/>
      <name val="Calibri"/>
      <family val="2"/>
      <scheme val="minor"/>
    </font>
    <font>
      <b/>
      <sz val="11"/>
      <color rgb="FF000000"/>
      <name val="Calibri"/>
      <family val="2"/>
    </font>
    <font>
      <sz val="11"/>
      <color rgb="FF000000"/>
      <name val="Calibri"/>
      <family val="2"/>
    </font>
    <font>
      <sz val="11"/>
      <name val="Calibri"/>
      <family val="2"/>
    </font>
    <font>
      <sz val="11"/>
      <color rgb="FFFF0000"/>
      <name val="Calibri"/>
      <family val="2"/>
    </font>
    <font>
      <b/>
      <sz val="11"/>
      <color theme="1"/>
      <name val="Calibri"/>
      <family val="2"/>
      <scheme val="minor"/>
    </font>
    <font>
      <b/>
      <sz val="11"/>
      <name val="Calibri"/>
      <family val="2"/>
    </font>
    <font>
      <b/>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80">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0" borderId="71" xfId="3" applyFont="1" applyBorder="1" applyAlignment="1">
      <alignment horizontal="center"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1" fillId="2" borderId="78"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3"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81" xfId="3" applyNumberFormat="1" applyFont="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5" fillId="2" borderId="78"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2" xfId="3" applyNumberFormat="1" applyFont="1" applyFill="1" applyBorder="1" applyAlignment="1">
      <alignment horizontal="right" vertical="center"/>
    </xf>
    <xf numFmtId="10" fontId="5" fillId="10" borderId="64"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3"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3"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3"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8"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166" fontId="5" fillId="10" borderId="77"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70" xfId="3" applyFont="1" applyFill="1" applyBorder="1" applyAlignment="1">
      <alignment horizontal="center" vertical="center"/>
    </xf>
    <xf numFmtId="0" fontId="34" fillId="6" borderId="70" xfId="3" applyFont="1" applyFill="1" applyBorder="1" applyAlignment="1">
      <alignment horizontal="center" vertical="center" wrapText="1"/>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18" fillId="2" borderId="2" xfId="3" applyFont="1" applyFill="1" applyBorder="1" applyAlignment="1">
      <alignment vertical="center"/>
    </xf>
    <xf numFmtId="0" fontId="18" fillId="2" borderId="2" xfId="3" applyFont="1" applyFill="1" applyBorder="1" applyAlignment="1">
      <alignment vertical="center" wrapText="1"/>
    </xf>
    <xf numFmtId="0" fontId="22" fillId="3" borderId="0" xfId="3" applyFont="1" applyFill="1" applyAlignment="1">
      <alignment wrapText="1"/>
    </xf>
    <xf numFmtId="0" fontId="1" fillId="2" borderId="62" xfId="3" applyFont="1" applyFill="1" applyBorder="1" applyAlignment="1">
      <alignment horizontal="left" vertical="center" wrapText="1"/>
    </xf>
    <xf numFmtId="0" fontId="22" fillId="2" borderId="2" xfId="3" applyFont="1" applyFill="1" applyBorder="1" applyAlignment="1">
      <alignment horizontal="left"/>
    </xf>
    <xf numFmtId="0" fontId="22" fillId="2" borderId="2" xfId="3" applyFont="1" applyFill="1" applyBorder="1" applyAlignment="1">
      <alignment vertical="center"/>
    </xf>
    <xf numFmtId="0" fontId="22" fillId="2" borderId="43" xfId="3" applyFont="1" applyFill="1" applyBorder="1" applyAlignment="1">
      <alignment vertical="center"/>
    </xf>
    <xf numFmtId="166" fontId="25" fillId="2" borderId="73" xfId="3" applyNumberFormat="1" applyFont="1" applyFill="1" applyBorder="1" applyAlignment="1">
      <alignment horizontal="right" vertical="center"/>
    </xf>
    <xf numFmtId="166" fontId="1" fillId="2" borderId="73"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3" xfId="2" applyNumberFormat="1" applyFont="1" applyFill="1" applyBorder="1" applyAlignment="1">
      <alignment horizontal="right" vertical="center"/>
    </xf>
    <xf numFmtId="166" fontId="25" fillId="2" borderId="94" xfId="3"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5" xfId="2" applyNumberFormat="1" applyFont="1" applyFill="1" applyBorder="1" applyAlignment="1">
      <alignment horizontal="right" vertical="center"/>
    </xf>
    <xf numFmtId="10" fontId="5" fillId="2" borderId="69" xfId="3" applyNumberFormat="1" applyFont="1" applyFill="1" applyBorder="1" applyAlignment="1">
      <alignment horizontal="right" vertical="center"/>
    </xf>
    <xf numFmtId="10" fontId="5" fillId="2" borderId="84" xfId="3" applyNumberFormat="1" applyFont="1" applyFill="1" applyBorder="1" applyAlignment="1">
      <alignment horizontal="right" vertical="center"/>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1"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42" fillId="3" borderId="90" xfId="0" applyFont="1" applyFill="1" applyBorder="1" applyAlignment="1">
      <alignment horizontal="left" vertical="top" wrapText="1"/>
    </xf>
    <xf numFmtId="0" fontId="0" fillId="3" borderId="85" xfId="0" applyFill="1" applyBorder="1" applyAlignment="1">
      <alignment horizontal="left" vertical="top" wrapText="1"/>
    </xf>
    <xf numFmtId="0" fontId="0" fillId="3" borderId="91"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2" xfId="0" applyFill="1" applyBorder="1" applyAlignment="1">
      <alignment horizontal="left" vertical="top" wrapText="1"/>
    </xf>
    <xf numFmtId="0" fontId="0" fillId="3" borderId="23" xfId="0" applyFill="1" applyBorder="1" applyAlignment="1">
      <alignment horizontal="left" vertical="top" wrapText="1"/>
    </xf>
    <xf numFmtId="0" fontId="0" fillId="3" borderId="93"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42" fillId="0" borderId="2" xfId="0" applyFont="1" applyBorder="1" applyAlignment="1">
      <alignment horizontal="left"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2" fillId="4" borderId="26" xfId="3" applyFont="1" applyFill="1" applyBorder="1" applyAlignment="1">
      <alignment horizontal="center" vertical="center" wrapText="1"/>
    </xf>
    <xf numFmtId="0" fontId="27" fillId="3" borderId="0" xfId="3" applyFont="1" applyFill="1" applyAlignment="1">
      <alignment horizontal="center"/>
    </xf>
    <xf numFmtId="0" fontId="27" fillId="2" borderId="26" xfId="3" applyFont="1" applyFill="1" applyBorder="1" applyAlignment="1">
      <alignment horizontal="left"/>
    </xf>
    <xf numFmtId="0" fontId="27"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8"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9" xfId="3" applyFont="1" applyFill="1" applyBorder="1" applyAlignment="1">
      <alignment horizontal="center" vertical="center" wrapText="1"/>
    </xf>
    <xf numFmtId="0" fontId="36" fillId="9" borderId="51" xfId="0" applyFont="1" applyFill="1" applyBorder="1" applyAlignment="1">
      <alignment horizontal="center" vertical="center" wrapText="1"/>
    </xf>
    <xf numFmtId="0" fontId="36" fillId="9" borderId="52" xfId="0" applyFont="1" applyFill="1" applyBorder="1" applyAlignment="1">
      <alignment horizontal="center" vertical="center" wrapText="1"/>
    </xf>
    <xf numFmtId="0" fontId="36" fillId="9" borderId="53"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0" xfId="0" applyFont="1" applyFill="1" applyAlignment="1">
      <alignment horizontal="center" vertical="center" wrapText="1"/>
    </xf>
    <xf numFmtId="0" fontId="36" fillId="9" borderId="57" xfId="0" applyFont="1" applyFill="1" applyBorder="1" applyAlignment="1">
      <alignment horizontal="center" vertical="center" wrapText="1"/>
    </xf>
    <xf numFmtId="0" fontId="36" fillId="9" borderId="54" xfId="0" applyFont="1" applyFill="1" applyBorder="1" applyAlignment="1">
      <alignment horizontal="center" vertical="center" wrapText="1"/>
    </xf>
    <xf numFmtId="0" fontId="36" fillId="9" borderId="55" xfId="0" applyFont="1" applyFill="1" applyBorder="1" applyAlignment="1">
      <alignment horizontal="center" vertical="center" wrapText="1"/>
    </xf>
    <xf numFmtId="0" fontId="36" fillId="9" borderId="56" xfId="0"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86" xfId="3" applyFont="1" applyFill="1" applyBorder="1" applyAlignment="1">
      <alignment horizontal="center" vertical="center" wrapText="1"/>
    </xf>
    <xf numFmtId="0" fontId="35" fillId="6" borderId="87"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0</xdr:row>
      <xdr:rowOff>323850</xdr:rowOff>
    </xdr:from>
    <xdr:to>
      <xdr:col>2</xdr:col>
      <xdr:colOff>1733550</xdr:colOff>
      <xdr:row>0</xdr:row>
      <xdr:rowOff>1028700</xdr:rowOff>
    </xdr:to>
    <xdr:grpSp>
      <xdr:nvGrpSpPr>
        <xdr:cNvPr id="1031" name="Groupe 2">
          <a:extLst>
            <a:ext uri="{FF2B5EF4-FFF2-40B4-BE49-F238E27FC236}">
              <a16:creationId xmlns:a16="http://schemas.microsoft.com/office/drawing/2014/main" id="{00000000-0008-0000-0100-000007040000}"/>
            </a:ext>
          </a:extLst>
        </xdr:cNvPr>
        <xdr:cNvGrpSpPr>
          <a:grpSpLocks/>
        </xdr:cNvGrpSpPr>
      </xdr:nvGrpSpPr>
      <xdr:grpSpPr bwMode="auto">
        <a:xfrm>
          <a:off x="781050" y="323850"/>
          <a:ext cx="4643438" cy="704850"/>
          <a:chOff x="0" y="0"/>
          <a:chExt cx="4145280" cy="712470"/>
        </a:xfrm>
      </xdr:grpSpPr>
      <xdr:pic>
        <xdr:nvPicPr>
          <xdr:cNvPr id="13" name="Image 7">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Image 10">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304800</xdr:colOff>
      <xdr:row>2</xdr:row>
      <xdr:rowOff>91440</xdr:rowOff>
    </xdr:from>
    <xdr:to>
      <xdr:col>6</xdr:col>
      <xdr:colOff>358140</xdr:colOff>
      <xdr:row>6</xdr:row>
      <xdr:rowOff>152400</xdr:rowOff>
    </xdr:to>
    <xdr:grpSp>
      <xdr:nvGrpSpPr>
        <xdr:cNvPr id="2102" name="Groupe 2">
          <a:extLst>
            <a:ext uri="{FF2B5EF4-FFF2-40B4-BE49-F238E27FC236}">
              <a16:creationId xmlns:a16="http://schemas.microsoft.com/office/drawing/2014/main" id="{00000000-0008-0000-0200-000036080000}"/>
            </a:ext>
          </a:extLst>
        </xdr:cNvPr>
        <xdr:cNvGrpSpPr>
          <a:grpSpLocks/>
        </xdr:cNvGrpSpPr>
      </xdr:nvGrpSpPr>
      <xdr:grpSpPr bwMode="auto">
        <a:xfrm>
          <a:off x="3962400" y="415290"/>
          <a:ext cx="4139565" cy="708660"/>
          <a:chOff x="0" y="0"/>
          <a:chExt cx="4145280" cy="712470"/>
        </a:xfrm>
      </xdr:grpSpPr>
      <xdr:pic>
        <xdr:nvPicPr>
          <xdr:cNvPr id="7" name="Image 7">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persons/person.xml><?xml version="1.0" encoding="utf-8"?>
<personList xmlns="http://schemas.microsoft.com/office/spreadsheetml/2018/threadedcomments" xmlns:x="http://schemas.openxmlformats.org/spreadsheetml/2006/main">
  <person displayName="CAILLAUD Bertille" id="{48539B0A-C6D3-4682-8009-96EB54F82BAE}" userId="S::Bertille.CAILLAUD@iledefrance.fr::be9b15ab-19df-4525-9b13-5aabd42fd74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7" dT="2023-04-11T09:50:56.34" personId="{48539B0A-C6D3-4682-8009-96EB54F82BAE}" id="{A286F63C-A01B-4606-B5A4-4CEC047D0A5B}">
    <text>taux horaire SMIC. Pas besoin de détailler les différentes colonnes</text>
  </threadedComment>
  <threadedComment ref="B67" dT="2023-04-11T09:51:34.06" personId="{48539B0A-C6D3-4682-8009-96EB54F82BAE}" id="{C5575D9E-CDA9-41A6-A79D-8986EFB06189}" parentId="{A286F63C-A01B-4606-B5A4-4CEC047D0A5B}">
    <text>les 6 dernières colonnes ne sont pas forcément utiles.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topLeftCell="A3" zoomScale="65" zoomScaleNormal="100" workbookViewId="0">
      <selection activeCell="A7" sqref="A7:H8"/>
    </sheetView>
  </sheetViews>
  <sheetFormatPr baseColWidth="10" defaultColWidth="11.42578125" defaultRowHeight="15" x14ac:dyDescent="0.25"/>
  <cols>
    <col min="8" max="8" width="102.42578125" customWidth="1"/>
  </cols>
  <sheetData>
    <row r="1" spans="1:17" ht="60" customHeight="1" x14ac:dyDescent="0.25">
      <c r="A1" s="191" t="s">
        <v>84</v>
      </c>
      <c r="B1" s="192"/>
      <c r="C1" s="192"/>
      <c r="D1" s="192"/>
      <c r="E1" s="192"/>
      <c r="F1" s="192"/>
      <c r="G1" s="192"/>
      <c r="H1" s="193"/>
    </row>
    <row r="2" spans="1:17" ht="15" customHeight="1" x14ac:dyDescent="0.25">
      <c r="A2" s="182" t="s">
        <v>0</v>
      </c>
      <c r="B2" s="183"/>
      <c r="C2" s="183"/>
      <c r="D2" s="183"/>
      <c r="E2" s="183"/>
      <c r="F2" s="183"/>
      <c r="G2" s="183"/>
      <c r="H2" s="184"/>
    </row>
    <row r="3" spans="1:17" x14ac:dyDescent="0.25">
      <c r="A3" s="185"/>
      <c r="B3" s="186"/>
      <c r="C3" s="186"/>
      <c r="D3" s="186"/>
      <c r="E3" s="186"/>
      <c r="F3" s="186"/>
      <c r="G3" s="186"/>
      <c r="H3" s="187"/>
    </row>
    <row r="4" spans="1:17" ht="35.25" customHeight="1" thickBot="1" x14ac:dyDescent="0.3">
      <c r="A4" s="188"/>
      <c r="B4" s="189"/>
      <c r="C4" s="189"/>
      <c r="D4" s="189"/>
      <c r="E4" s="189"/>
      <c r="F4" s="189"/>
      <c r="G4" s="189"/>
      <c r="H4" s="190"/>
    </row>
    <row r="5" spans="1:17" ht="35.25" customHeight="1" thickBot="1" x14ac:dyDescent="0.3">
      <c r="A5" s="203" t="s">
        <v>1</v>
      </c>
      <c r="B5" s="204"/>
      <c r="C5" s="204"/>
      <c r="D5" s="204"/>
      <c r="E5" s="204"/>
      <c r="F5" s="204"/>
      <c r="G5" s="204"/>
      <c r="H5" s="205"/>
    </row>
    <row r="6" spans="1:17" x14ac:dyDescent="0.25">
      <c r="A6" s="194" t="s">
        <v>2</v>
      </c>
      <c r="B6" s="195"/>
      <c r="C6" s="195"/>
      <c r="D6" s="195"/>
      <c r="E6" s="195"/>
      <c r="F6" s="195"/>
      <c r="G6" s="195"/>
      <c r="H6" s="196"/>
    </row>
    <row r="7" spans="1:17" ht="409.5" customHeight="1" x14ac:dyDescent="0.25">
      <c r="A7" s="197" t="s">
        <v>82</v>
      </c>
      <c r="B7" s="198"/>
      <c r="C7" s="198"/>
      <c r="D7" s="198"/>
      <c r="E7" s="198"/>
      <c r="F7" s="198"/>
      <c r="G7" s="198"/>
      <c r="H7" s="199"/>
      <c r="I7" t="s">
        <v>3</v>
      </c>
      <c r="K7" s="209"/>
      <c r="L7" s="209"/>
      <c r="M7" s="209"/>
      <c r="N7" s="209"/>
      <c r="O7" s="209"/>
      <c r="P7" s="209"/>
      <c r="Q7" s="209"/>
    </row>
    <row r="8" spans="1:17" ht="135.75" customHeight="1" x14ac:dyDescent="0.25">
      <c r="A8" s="200"/>
      <c r="B8" s="201"/>
      <c r="C8" s="201"/>
      <c r="D8" s="201"/>
      <c r="E8" s="201"/>
      <c r="F8" s="201"/>
      <c r="G8" s="201"/>
      <c r="H8" s="202"/>
      <c r="K8" s="162"/>
    </row>
    <row r="9" spans="1:17" x14ac:dyDescent="0.25">
      <c r="A9" s="210" t="s">
        <v>4</v>
      </c>
      <c r="B9" s="210"/>
      <c r="C9" s="210"/>
      <c r="D9" s="210"/>
      <c r="E9" s="210"/>
      <c r="F9" s="210"/>
      <c r="G9" s="210"/>
      <c r="H9" s="210"/>
    </row>
    <row r="10" spans="1:17" ht="53.25" customHeight="1" x14ac:dyDescent="0.25">
      <c r="A10" s="214" t="s">
        <v>5</v>
      </c>
      <c r="B10" s="215"/>
      <c r="C10" s="215"/>
      <c r="D10" s="215"/>
      <c r="E10" s="215"/>
      <c r="F10" s="215"/>
      <c r="G10" s="215"/>
      <c r="H10" s="215"/>
    </row>
    <row r="11" spans="1:17" x14ac:dyDescent="0.25">
      <c r="A11" s="210" t="s">
        <v>6</v>
      </c>
      <c r="B11" s="210"/>
      <c r="C11" s="210"/>
      <c r="D11" s="210"/>
      <c r="E11" s="210"/>
      <c r="F11" s="210"/>
      <c r="G11" s="210"/>
      <c r="H11" s="210"/>
    </row>
    <row r="12" spans="1:17" ht="186.6" customHeight="1" x14ac:dyDescent="0.25">
      <c r="A12" s="216" t="s">
        <v>79</v>
      </c>
      <c r="B12" s="215"/>
      <c r="C12" s="215"/>
      <c r="D12" s="215"/>
      <c r="E12" s="215"/>
      <c r="F12" s="215"/>
      <c r="G12" s="215"/>
      <c r="H12" s="215"/>
    </row>
    <row r="13" spans="1:17" x14ac:dyDescent="0.25">
      <c r="A13" s="210" t="s">
        <v>7</v>
      </c>
      <c r="B13" s="210"/>
      <c r="C13" s="210"/>
      <c r="D13" s="210"/>
      <c r="E13" s="210"/>
      <c r="F13" s="210"/>
      <c r="G13" s="210"/>
      <c r="H13" s="210"/>
    </row>
    <row r="14" spans="1:17" ht="129" customHeight="1" thickBot="1" x14ac:dyDescent="0.3">
      <c r="A14" s="214" t="s">
        <v>80</v>
      </c>
      <c r="B14" s="215"/>
      <c r="C14" s="215"/>
      <c r="D14" s="215"/>
      <c r="E14" s="215"/>
      <c r="F14" s="215"/>
      <c r="G14" s="215"/>
      <c r="H14" s="215"/>
    </row>
    <row r="15" spans="1:17" ht="15.75" thickBot="1" x14ac:dyDescent="0.3">
      <c r="A15" s="203" t="s">
        <v>8</v>
      </c>
      <c r="B15" s="204"/>
      <c r="C15" s="204"/>
      <c r="D15" s="204"/>
      <c r="E15" s="204"/>
      <c r="F15" s="204"/>
      <c r="G15" s="204"/>
      <c r="H15" s="205"/>
    </row>
    <row r="16" spans="1:17" ht="194.25" customHeight="1" thickBot="1" x14ac:dyDescent="0.3">
      <c r="A16" s="211" t="s">
        <v>83</v>
      </c>
      <c r="B16" s="212"/>
      <c r="C16" s="212"/>
      <c r="D16" s="212"/>
      <c r="E16" s="212"/>
      <c r="F16" s="212"/>
      <c r="G16" s="212"/>
      <c r="H16" s="213"/>
    </row>
    <row r="17" spans="1:8" ht="15.75" thickBot="1" x14ac:dyDescent="0.3">
      <c r="A17" s="203" t="s">
        <v>9</v>
      </c>
      <c r="B17" s="204"/>
      <c r="C17" s="204"/>
      <c r="D17" s="204"/>
      <c r="E17" s="204"/>
      <c r="F17" s="204"/>
      <c r="G17" s="204"/>
      <c r="H17" s="205"/>
    </row>
    <row r="18" spans="1:8" ht="165.75" customHeight="1" x14ac:dyDescent="0.25">
      <c r="A18" s="206" t="s">
        <v>81</v>
      </c>
      <c r="B18" s="207"/>
      <c r="C18" s="207"/>
      <c r="D18" s="207"/>
      <c r="E18" s="207"/>
      <c r="F18" s="207"/>
      <c r="G18" s="207"/>
      <c r="H18" s="208"/>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3" zoomScale="80" zoomScaleNormal="80" zoomScaleSheetLayoutView="85" zoomScalePageLayoutView="75" workbookViewId="0">
      <selection activeCell="M68" sqref="M68"/>
    </sheetView>
  </sheetViews>
  <sheetFormatPr baseColWidth="10" defaultColWidth="11.42578125" defaultRowHeight="15" x14ac:dyDescent="0.2"/>
  <cols>
    <col min="1" max="1" width="11.42578125" style="1"/>
    <col min="2" max="2" width="44" style="1" customWidth="1"/>
    <col min="3" max="3" width="39.42578125" style="1" customWidth="1"/>
    <col min="4" max="4" width="22.5703125" style="1" customWidth="1"/>
    <col min="5" max="5" width="18.85546875" style="1" customWidth="1"/>
    <col min="6" max="7" width="13.5703125" style="1" bestFit="1" customWidth="1"/>
    <col min="8" max="8" width="17.140625" style="1" bestFit="1" customWidth="1"/>
    <col min="9" max="9" width="12.42578125" style="1" bestFit="1" customWidth="1"/>
    <col min="10" max="11" width="11.42578125" style="1"/>
    <col min="12" max="12" width="23.5703125" style="1" customWidth="1"/>
    <col min="13" max="13" width="24.42578125" style="1" customWidth="1"/>
    <col min="14" max="16384" width="11.42578125" style="1"/>
  </cols>
  <sheetData>
    <row r="1" spans="1:10" ht="83.25" customHeight="1" x14ac:dyDescent="0.2"/>
    <row r="2" spans="1:10" ht="37.5" customHeight="1" x14ac:dyDescent="0.2">
      <c r="C2" s="235" t="s">
        <v>10</v>
      </c>
      <c r="D2" s="235"/>
      <c r="E2" s="235"/>
      <c r="F2" s="235"/>
      <c r="G2" s="235"/>
      <c r="H2" s="2"/>
    </row>
    <row r="4" spans="1:10" ht="18" x14ac:dyDescent="0.25">
      <c r="B4" s="3" t="s">
        <v>69</v>
      </c>
      <c r="C4" s="234"/>
      <c r="D4" s="234"/>
      <c r="E4" s="234"/>
      <c r="F4" s="234"/>
      <c r="G4" s="234"/>
      <c r="H4" s="234"/>
      <c r="I4" s="234"/>
    </row>
    <row r="5" spans="1:10" ht="18" x14ac:dyDescent="0.25">
      <c r="B5" s="3" t="s">
        <v>70</v>
      </c>
      <c r="C5" s="234"/>
      <c r="D5" s="234"/>
      <c r="E5" s="234"/>
      <c r="F5" s="234"/>
      <c r="G5" s="234"/>
      <c r="H5" s="234"/>
      <c r="I5" s="234"/>
    </row>
    <row r="6" spans="1:10" ht="18" x14ac:dyDescent="0.25">
      <c r="B6" s="4"/>
      <c r="C6" s="5"/>
      <c r="D6" s="5"/>
      <c r="E6" s="5"/>
      <c r="F6" s="5"/>
      <c r="G6" s="5"/>
      <c r="H6" s="5"/>
    </row>
    <row r="7" spans="1:10" ht="18" x14ac:dyDescent="0.25">
      <c r="B7" s="3" t="s">
        <v>11</v>
      </c>
      <c r="C7" s="236"/>
      <c r="D7" s="234"/>
      <c r="E7" s="234"/>
      <c r="F7" s="234"/>
      <c r="G7" s="234"/>
      <c r="H7" s="234"/>
      <c r="I7" s="234"/>
    </row>
    <row r="8" spans="1:10" ht="18" x14ac:dyDescent="0.25">
      <c r="B8" s="3" t="s">
        <v>12</v>
      </c>
      <c r="C8" s="234"/>
      <c r="D8" s="234"/>
      <c r="E8" s="234"/>
      <c r="F8" s="234"/>
      <c r="G8" s="234"/>
      <c r="H8" s="234"/>
      <c r="I8" s="234"/>
    </row>
    <row r="9" spans="1:10" ht="24" customHeight="1" x14ac:dyDescent="0.2">
      <c r="B9" s="163" t="s">
        <v>13</v>
      </c>
      <c r="C9" s="234"/>
      <c r="D9" s="234"/>
      <c r="E9" s="234"/>
      <c r="F9" s="234"/>
      <c r="G9" s="234"/>
      <c r="H9" s="234"/>
      <c r="I9" s="234"/>
    </row>
    <row r="10" spans="1:10" s="13" customFormat="1" ht="32.25" customHeight="1" x14ac:dyDescent="0.25">
      <c r="B10" s="164" t="s">
        <v>14</v>
      </c>
      <c r="C10" s="237"/>
      <c r="D10" s="237"/>
      <c r="E10" s="237"/>
      <c r="F10" s="237"/>
      <c r="G10" s="237"/>
      <c r="H10" s="237"/>
      <c r="I10" s="237"/>
    </row>
    <row r="11" spans="1:10" x14ac:dyDescent="0.2">
      <c r="B11" s="6"/>
      <c r="C11" s="6"/>
      <c r="D11" s="6"/>
      <c r="E11" s="6"/>
      <c r="F11" s="6"/>
      <c r="G11" s="6"/>
      <c r="H11" s="6"/>
    </row>
    <row r="12" spans="1:10" ht="15.75" thickBot="1" x14ac:dyDescent="0.25"/>
    <row r="13" spans="1:10" ht="18" customHeight="1" thickBot="1" x14ac:dyDescent="0.25">
      <c r="B13" s="226" t="s">
        <v>15</v>
      </c>
      <c r="C13" s="227"/>
      <c r="D13" s="227"/>
      <c r="E13" s="227"/>
      <c r="F13" s="227"/>
      <c r="G13" s="227"/>
      <c r="H13" s="227"/>
      <c r="I13" s="228"/>
      <c r="J13" s="6"/>
    </row>
    <row r="14" spans="1:10" ht="147.75" customHeight="1" x14ac:dyDescent="0.2">
      <c r="B14" s="238" t="s">
        <v>16</v>
      </c>
      <c r="C14" s="238" t="s">
        <v>17</v>
      </c>
      <c r="D14" s="7" t="s">
        <v>18</v>
      </c>
      <c r="E14" s="7" t="s">
        <v>19</v>
      </c>
      <c r="F14" s="238" t="s">
        <v>20</v>
      </c>
      <c r="G14" s="161" t="s">
        <v>21</v>
      </c>
      <c r="H14" s="7" t="s">
        <v>22</v>
      </c>
      <c r="I14" s="229" t="s">
        <v>23</v>
      </c>
    </row>
    <row r="15" spans="1:10" ht="15.75" thickBot="1" x14ac:dyDescent="0.25">
      <c r="B15" s="230"/>
      <c r="C15" s="230"/>
      <c r="D15" s="239" t="s">
        <v>24</v>
      </c>
      <c r="E15" s="232"/>
      <c r="F15" s="230"/>
      <c r="G15" s="233" t="s">
        <v>25</v>
      </c>
      <c r="H15" s="233"/>
      <c r="I15" s="230"/>
    </row>
    <row r="16" spans="1:10" x14ac:dyDescent="0.2">
      <c r="A16" s="217" t="s">
        <v>26</v>
      </c>
      <c r="B16" s="153"/>
      <c r="C16" s="154"/>
      <c r="D16" s="154"/>
      <c r="E16" s="154"/>
      <c r="F16" s="157" t="e">
        <f>E16/D16</f>
        <v>#DIV/0!</v>
      </c>
      <c r="G16" s="155"/>
      <c r="H16" s="158">
        <f>ROUND(IF(G16&gt;0,G16*F16,0),2)</f>
        <v>0</v>
      </c>
      <c r="I16" s="156"/>
    </row>
    <row r="17" spans="1:9" x14ac:dyDescent="0.2">
      <c r="A17" s="218"/>
      <c r="B17" s="33"/>
      <c r="C17" s="34"/>
      <c r="D17" s="34"/>
      <c r="E17" s="34"/>
      <c r="F17" s="10" t="e">
        <f t="shared" ref="F17:F30" si="0">E17/D17</f>
        <v>#DIV/0!</v>
      </c>
      <c r="G17" s="32"/>
      <c r="H17" s="53">
        <f t="shared" ref="H17:H33" si="1">ROUND(IF(G17&gt;0,G17*F17,0),2)</f>
        <v>0</v>
      </c>
      <c r="I17" s="42"/>
    </row>
    <row r="18" spans="1:9" x14ac:dyDescent="0.2">
      <c r="A18" s="218"/>
      <c r="B18" s="33"/>
      <c r="C18" s="34"/>
      <c r="D18" s="34"/>
      <c r="E18" s="34"/>
      <c r="F18" s="10" t="e">
        <f t="shared" si="0"/>
        <v>#DIV/0!</v>
      </c>
      <c r="G18" s="32"/>
      <c r="H18" s="53">
        <f t="shared" si="1"/>
        <v>0</v>
      </c>
      <c r="I18" s="42"/>
    </row>
    <row r="19" spans="1:9" x14ac:dyDescent="0.2">
      <c r="A19" s="218"/>
      <c r="B19" s="33"/>
      <c r="C19" s="34"/>
      <c r="D19" s="34"/>
      <c r="E19" s="34"/>
      <c r="F19" s="10" t="e">
        <f t="shared" si="0"/>
        <v>#DIV/0!</v>
      </c>
      <c r="G19" s="32"/>
      <c r="H19" s="53">
        <f t="shared" si="1"/>
        <v>0</v>
      </c>
      <c r="I19" s="42"/>
    </row>
    <row r="20" spans="1:9" x14ac:dyDescent="0.2">
      <c r="A20" s="218"/>
      <c r="B20" s="33"/>
      <c r="C20" s="34"/>
      <c r="D20" s="34"/>
      <c r="E20" s="34"/>
      <c r="F20" s="10" t="e">
        <f t="shared" si="0"/>
        <v>#DIV/0!</v>
      </c>
      <c r="G20" s="32"/>
      <c r="H20" s="53">
        <f t="shared" si="1"/>
        <v>0</v>
      </c>
      <c r="I20" s="42"/>
    </row>
    <row r="21" spans="1:9" x14ac:dyDescent="0.2">
      <c r="A21" s="218"/>
      <c r="B21" s="33"/>
      <c r="C21" s="34"/>
      <c r="D21" s="34"/>
      <c r="E21" s="34"/>
      <c r="F21" s="10" t="e">
        <f t="shared" si="0"/>
        <v>#DIV/0!</v>
      </c>
      <c r="G21" s="32"/>
      <c r="H21" s="53">
        <f t="shared" si="1"/>
        <v>0</v>
      </c>
      <c r="I21" s="42"/>
    </row>
    <row r="22" spans="1:9" x14ac:dyDescent="0.2">
      <c r="A22" s="218"/>
      <c r="B22" s="33"/>
      <c r="C22" s="34"/>
      <c r="D22" s="34"/>
      <c r="E22" s="34"/>
      <c r="F22" s="10" t="e">
        <f t="shared" si="0"/>
        <v>#DIV/0!</v>
      </c>
      <c r="G22" s="32"/>
      <c r="H22" s="53">
        <f t="shared" si="1"/>
        <v>0</v>
      </c>
      <c r="I22" s="42"/>
    </row>
    <row r="23" spans="1:9" ht="16.5" customHeight="1" thickBot="1" x14ac:dyDescent="0.25">
      <c r="A23" s="219"/>
      <c r="B23" s="220" t="s">
        <v>27</v>
      </c>
      <c r="C23" s="221"/>
      <c r="D23" s="221"/>
      <c r="E23" s="221"/>
      <c r="F23" s="222"/>
      <c r="G23" s="159">
        <f>SUM(G16:G22)</f>
        <v>0</v>
      </c>
      <c r="H23" s="51">
        <f>SUM(H16:H22)</f>
        <v>0</v>
      </c>
      <c r="I23" s="43"/>
    </row>
    <row r="24" spans="1:9" x14ac:dyDescent="0.2">
      <c r="A24" s="217" t="s">
        <v>26</v>
      </c>
      <c r="B24" s="37"/>
      <c r="C24" s="38"/>
      <c r="D24" s="38"/>
      <c r="E24" s="38"/>
      <c r="F24" s="39" t="e">
        <f t="shared" si="0"/>
        <v>#DIV/0!</v>
      </c>
      <c r="G24" s="40"/>
      <c r="H24" s="54">
        <f t="shared" si="1"/>
        <v>0</v>
      </c>
      <c r="I24" s="41"/>
    </row>
    <row r="25" spans="1:9" x14ac:dyDescent="0.2">
      <c r="A25" s="218"/>
      <c r="B25" s="35"/>
      <c r="C25" s="36"/>
      <c r="D25" s="36"/>
      <c r="E25" s="36"/>
      <c r="F25" s="10" t="e">
        <f t="shared" si="0"/>
        <v>#DIV/0!</v>
      </c>
      <c r="G25" s="11"/>
      <c r="H25" s="53">
        <f t="shared" si="1"/>
        <v>0</v>
      </c>
      <c r="I25" s="42"/>
    </row>
    <row r="26" spans="1:9" x14ac:dyDescent="0.2">
      <c r="A26" s="218"/>
      <c r="B26" s="35"/>
      <c r="C26" s="36"/>
      <c r="D26" s="36"/>
      <c r="E26" s="36"/>
      <c r="F26" s="10" t="e">
        <f t="shared" si="0"/>
        <v>#DIV/0!</v>
      </c>
      <c r="G26" s="11"/>
      <c r="H26" s="53">
        <f t="shared" si="1"/>
        <v>0</v>
      </c>
      <c r="I26" s="44"/>
    </row>
    <row r="27" spans="1:9" x14ac:dyDescent="0.2">
      <c r="A27" s="218"/>
      <c r="B27" s="8"/>
      <c r="C27" s="9"/>
      <c r="D27" s="9"/>
      <c r="E27" s="9"/>
      <c r="F27" s="10" t="e">
        <f t="shared" si="0"/>
        <v>#DIV/0!</v>
      </c>
      <c r="G27" s="11"/>
      <c r="H27" s="53">
        <f t="shared" si="1"/>
        <v>0</v>
      </c>
      <c r="I27" s="44"/>
    </row>
    <row r="28" spans="1:9" x14ac:dyDescent="0.2">
      <c r="A28" s="218"/>
      <c r="B28" s="8"/>
      <c r="C28" s="9"/>
      <c r="D28" s="9"/>
      <c r="E28" s="9"/>
      <c r="F28" s="10" t="e">
        <f t="shared" si="0"/>
        <v>#DIV/0!</v>
      </c>
      <c r="G28" s="11"/>
      <c r="H28" s="53">
        <f t="shared" si="1"/>
        <v>0</v>
      </c>
      <c r="I28" s="44"/>
    </row>
    <row r="29" spans="1:9" x14ac:dyDescent="0.2">
      <c r="A29" s="218"/>
      <c r="B29" s="8"/>
      <c r="C29" s="9"/>
      <c r="D29" s="9"/>
      <c r="E29" s="9"/>
      <c r="F29" s="10" t="e">
        <f t="shared" si="0"/>
        <v>#DIV/0!</v>
      </c>
      <c r="G29" s="11"/>
      <c r="H29" s="53">
        <f t="shared" si="1"/>
        <v>0</v>
      </c>
      <c r="I29" s="44"/>
    </row>
    <row r="30" spans="1:9" x14ac:dyDescent="0.2">
      <c r="A30" s="218"/>
      <c r="B30" s="8"/>
      <c r="C30" s="9"/>
      <c r="D30" s="9"/>
      <c r="E30" s="9"/>
      <c r="F30" s="10" t="e">
        <f t="shared" si="0"/>
        <v>#DIV/0!</v>
      </c>
      <c r="G30" s="11"/>
      <c r="H30" s="53">
        <f t="shared" si="1"/>
        <v>0</v>
      </c>
      <c r="I30" s="44"/>
    </row>
    <row r="31" spans="1:9" ht="16.5" thickBot="1" x14ac:dyDescent="0.25">
      <c r="A31" s="219"/>
      <c r="B31" s="220" t="s">
        <v>27</v>
      </c>
      <c r="C31" s="221"/>
      <c r="D31" s="221"/>
      <c r="E31" s="221"/>
      <c r="F31" s="222"/>
      <c r="G31" s="160">
        <f>SUM(G24:G30)</f>
        <v>0</v>
      </c>
      <c r="H31" s="51">
        <f>SUM(H24:H30)</f>
        <v>0</v>
      </c>
      <c r="I31" s="45"/>
    </row>
    <row r="32" spans="1:9" ht="18" customHeight="1" x14ac:dyDescent="0.2">
      <c r="A32" s="217" t="s">
        <v>26</v>
      </c>
      <c r="B32" s="58"/>
      <c r="C32" s="58"/>
      <c r="D32" s="58"/>
      <c r="E32" s="58"/>
      <c r="F32" s="39" t="e">
        <f>E32/D32</f>
        <v>#DIV/0!</v>
      </c>
      <c r="G32" s="56"/>
      <c r="H32" s="57">
        <f t="shared" si="1"/>
        <v>0</v>
      </c>
      <c r="I32" s="49"/>
    </row>
    <row r="33" spans="1:13" ht="15.75" customHeight="1" x14ac:dyDescent="0.2">
      <c r="A33" s="218"/>
      <c r="B33" s="35"/>
      <c r="C33" s="36"/>
      <c r="D33" s="36"/>
      <c r="E33" s="36"/>
      <c r="F33" s="10" t="e">
        <f>E33/D33</f>
        <v>#DIV/0!</v>
      </c>
      <c r="G33" s="11"/>
      <c r="H33" s="55">
        <f t="shared" si="1"/>
        <v>0</v>
      </c>
      <c r="I33" s="44"/>
    </row>
    <row r="34" spans="1:13" ht="15" customHeight="1" thickBot="1" x14ac:dyDescent="0.25">
      <c r="A34" s="219"/>
      <c r="B34" s="223" t="s">
        <v>27</v>
      </c>
      <c r="C34" s="223"/>
      <c r="D34" s="223"/>
      <c r="E34" s="223"/>
      <c r="F34" s="223"/>
      <c r="G34" s="160">
        <f>SUM(G32:G33)</f>
        <v>0</v>
      </c>
      <c r="H34" s="51">
        <f>SUM(H32:H33)</f>
        <v>0</v>
      </c>
      <c r="I34" s="45"/>
    </row>
    <row r="35" spans="1:13" ht="60" customHeight="1" thickBot="1" x14ac:dyDescent="0.25">
      <c r="C35" s="12"/>
      <c r="D35" s="46" t="s">
        <v>28</v>
      </c>
      <c r="E35" s="47">
        <f>SUM(E16:E34)</f>
        <v>0</v>
      </c>
      <c r="F35" s="224" t="s">
        <v>29</v>
      </c>
      <c r="G35" s="225"/>
      <c r="H35" s="48">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26" t="s">
        <v>30</v>
      </c>
      <c r="C40" s="227"/>
      <c r="D40" s="227"/>
      <c r="E40" s="227"/>
      <c r="F40" s="227"/>
      <c r="G40" s="227"/>
      <c r="H40" s="227"/>
      <c r="I40" s="228"/>
    </row>
    <row r="41" spans="1:13" ht="108" x14ac:dyDescent="0.2">
      <c r="B41" s="238" t="s">
        <v>16</v>
      </c>
      <c r="C41" s="238" t="s">
        <v>17</v>
      </c>
      <c r="D41" s="7" t="s">
        <v>18</v>
      </c>
      <c r="E41" s="7" t="s">
        <v>19</v>
      </c>
      <c r="F41" s="238" t="s">
        <v>20</v>
      </c>
      <c r="G41" s="7" t="s">
        <v>21</v>
      </c>
      <c r="H41" s="7" t="s">
        <v>22</v>
      </c>
      <c r="I41" s="229" t="s">
        <v>23</v>
      </c>
    </row>
    <row r="42" spans="1:13" ht="15.75" thickBot="1" x14ac:dyDescent="0.25">
      <c r="B42" s="230"/>
      <c r="C42" s="230"/>
      <c r="D42" s="231" t="s">
        <v>24</v>
      </c>
      <c r="E42" s="232"/>
      <c r="F42" s="230"/>
      <c r="G42" s="233" t="s">
        <v>25</v>
      </c>
      <c r="H42" s="233"/>
      <c r="I42" s="230"/>
    </row>
    <row r="43" spans="1:13" x14ac:dyDescent="0.2">
      <c r="A43" s="217" t="s">
        <v>26</v>
      </c>
      <c r="B43" s="153"/>
      <c r="C43" s="154"/>
      <c r="D43" s="154"/>
      <c r="E43" s="154"/>
      <c r="F43" s="157" t="e">
        <f t="shared" ref="F43:F49" si="2">E43/D43</f>
        <v>#DIV/0!</v>
      </c>
      <c r="G43" s="155"/>
      <c r="H43" s="158">
        <f t="shared" ref="H43:H49" si="3">ROUND(IF(G43&gt;0,G43*F43,0),2)</f>
        <v>0</v>
      </c>
      <c r="I43" s="156"/>
    </row>
    <row r="44" spans="1:13" x14ac:dyDescent="0.2">
      <c r="A44" s="218"/>
      <c r="B44" s="33"/>
      <c r="C44" s="34"/>
      <c r="D44" s="34"/>
      <c r="E44" s="34"/>
      <c r="F44" s="10" t="e">
        <f t="shared" si="2"/>
        <v>#DIV/0!</v>
      </c>
      <c r="G44" s="32"/>
      <c r="H44" s="53">
        <f t="shared" si="3"/>
        <v>0</v>
      </c>
      <c r="I44" s="42"/>
    </row>
    <row r="45" spans="1:13" x14ac:dyDescent="0.2">
      <c r="A45" s="218"/>
      <c r="B45" s="33"/>
      <c r="C45" s="34"/>
      <c r="D45" s="34"/>
      <c r="E45" s="34"/>
      <c r="F45" s="10" t="e">
        <f t="shared" si="2"/>
        <v>#DIV/0!</v>
      </c>
      <c r="G45" s="32"/>
      <c r="H45" s="53">
        <f t="shared" si="3"/>
        <v>0</v>
      </c>
      <c r="I45" s="42"/>
    </row>
    <row r="46" spans="1:13" x14ac:dyDescent="0.2">
      <c r="A46" s="218"/>
      <c r="B46" s="33"/>
      <c r="C46" s="34"/>
      <c r="D46" s="34"/>
      <c r="E46" s="34"/>
      <c r="F46" s="10" t="e">
        <f t="shared" si="2"/>
        <v>#DIV/0!</v>
      </c>
      <c r="G46" s="32"/>
      <c r="H46" s="53">
        <f t="shared" si="3"/>
        <v>0</v>
      </c>
      <c r="I46" s="42"/>
    </row>
    <row r="47" spans="1:13" x14ac:dyDescent="0.2">
      <c r="A47" s="218"/>
      <c r="B47" s="33"/>
      <c r="C47" s="34"/>
      <c r="D47" s="34"/>
      <c r="E47" s="34"/>
      <c r="F47" s="10" t="e">
        <f t="shared" si="2"/>
        <v>#DIV/0!</v>
      </c>
      <c r="G47" s="32"/>
      <c r="H47" s="53">
        <f t="shared" si="3"/>
        <v>0</v>
      </c>
      <c r="I47" s="42"/>
    </row>
    <row r="48" spans="1:13" x14ac:dyDescent="0.2">
      <c r="A48" s="218"/>
      <c r="B48" s="33"/>
      <c r="C48" s="34"/>
      <c r="D48" s="34"/>
      <c r="E48" s="34"/>
      <c r="F48" s="10" t="e">
        <f t="shared" si="2"/>
        <v>#DIV/0!</v>
      </c>
      <c r="G48" s="32"/>
      <c r="H48" s="53">
        <f t="shared" si="3"/>
        <v>0</v>
      </c>
      <c r="I48" s="42"/>
    </row>
    <row r="49" spans="1:9" x14ac:dyDescent="0.2">
      <c r="A49" s="218"/>
      <c r="B49" s="33"/>
      <c r="C49" s="34"/>
      <c r="D49" s="34"/>
      <c r="E49" s="34"/>
      <c r="F49" s="10" t="e">
        <f t="shared" si="2"/>
        <v>#DIV/0!</v>
      </c>
      <c r="G49" s="32"/>
      <c r="H49" s="53">
        <f t="shared" si="3"/>
        <v>0</v>
      </c>
      <c r="I49" s="42"/>
    </row>
    <row r="50" spans="1:9" ht="16.5" thickBot="1" x14ac:dyDescent="0.25">
      <c r="A50" s="219"/>
      <c r="B50" s="220" t="s">
        <v>27</v>
      </c>
      <c r="C50" s="221"/>
      <c r="D50" s="221"/>
      <c r="E50" s="221"/>
      <c r="F50" s="222"/>
      <c r="G50" s="52"/>
      <c r="H50" s="51">
        <f>SUM(H43:H49)</f>
        <v>0</v>
      </c>
      <c r="I50" s="43"/>
    </row>
    <row r="51" spans="1:9" x14ac:dyDescent="0.2">
      <c r="A51" s="217" t="s">
        <v>26</v>
      </c>
      <c r="B51" s="37"/>
      <c r="C51" s="38"/>
      <c r="D51" s="38"/>
      <c r="E51" s="38"/>
      <c r="F51" s="39" t="e">
        <f t="shared" ref="F51:F57" si="4">E51/D51</f>
        <v>#DIV/0!</v>
      </c>
      <c r="G51" s="40"/>
      <c r="H51" s="54">
        <f t="shared" ref="H51:H57" si="5">ROUND(IF(G51&gt;0,G51*F51,0),2)</f>
        <v>0</v>
      </c>
      <c r="I51" s="41"/>
    </row>
    <row r="52" spans="1:9" x14ac:dyDescent="0.2">
      <c r="A52" s="218"/>
      <c r="B52" s="35"/>
      <c r="C52" s="36"/>
      <c r="D52" s="36"/>
      <c r="E52" s="36"/>
      <c r="F52" s="10" t="e">
        <f t="shared" si="4"/>
        <v>#DIV/0!</v>
      </c>
      <c r="G52" s="11"/>
      <c r="H52" s="53">
        <f t="shared" si="5"/>
        <v>0</v>
      </c>
      <c r="I52" s="42"/>
    </row>
    <row r="53" spans="1:9" x14ac:dyDescent="0.2">
      <c r="A53" s="218"/>
      <c r="B53" s="35"/>
      <c r="C53" s="36"/>
      <c r="D53" s="36"/>
      <c r="E53" s="36"/>
      <c r="F53" s="10" t="e">
        <f t="shared" si="4"/>
        <v>#DIV/0!</v>
      </c>
      <c r="G53" s="11"/>
      <c r="H53" s="53">
        <f t="shared" si="5"/>
        <v>0</v>
      </c>
      <c r="I53" s="44"/>
    </row>
    <row r="54" spans="1:9" x14ac:dyDescent="0.2">
      <c r="A54" s="218"/>
      <c r="B54" s="8"/>
      <c r="C54" s="9"/>
      <c r="D54" s="9"/>
      <c r="E54" s="9"/>
      <c r="F54" s="10" t="e">
        <f t="shared" si="4"/>
        <v>#DIV/0!</v>
      </c>
      <c r="G54" s="11"/>
      <c r="H54" s="53">
        <f t="shared" si="5"/>
        <v>0</v>
      </c>
      <c r="I54" s="44"/>
    </row>
    <row r="55" spans="1:9" x14ac:dyDescent="0.2">
      <c r="A55" s="218"/>
      <c r="B55" s="8"/>
      <c r="C55" s="9"/>
      <c r="D55" s="9"/>
      <c r="E55" s="9"/>
      <c r="F55" s="10" t="e">
        <f t="shared" si="4"/>
        <v>#DIV/0!</v>
      </c>
      <c r="G55" s="11"/>
      <c r="H55" s="53">
        <f t="shared" si="5"/>
        <v>0</v>
      </c>
      <c r="I55" s="44"/>
    </row>
    <row r="56" spans="1:9" x14ac:dyDescent="0.2">
      <c r="A56" s="218"/>
      <c r="B56" s="8"/>
      <c r="C56" s="9"/>
      <c r="D56" s="9"/>
      <c r="E56" s="9"/>
      <c r="F56" s="10" t="e">
        <f t="shared" si="4"/>
        <v>#DIV/0!</v>
      </c>
      <c r="G56" s="11"/>
      <c r="H56" s="53">
        <f t="shared" si="5"/>
        <v>0</v>
      </c>
      <c r="I56" s="44"/>
    </row>
    <row r="57" spans="1:9" x14ac:dyDescent="0.2">
      <c r="A57" s="218"/>
      <c r="B57" s="8"/>
      <c r="C57" s="9"/>
      <c r="D57" s="9"/>
      <c r="E57" s="9"/>
      <c r="F57" s="10" t="e">
        <f t="shared" si="4"/>
        <v>#DIV/0!</v>
      </c>
      <c r="G57" s="11"/>
      <c r="H57" s="53">
        <f t="shared" si="5"/>
        <v>0</v>
      </c>
      <c r="I57" s="44"/>
    </row>
    <row r="58" spans="1:9" ht="16.5" thickBot="1" x14ac:dyDescent="0.25">
      <c r="A58" s="219"/>
      <c r="B58" s="220" t="s">
        <v>27</v>
      </c>
      <c r="C58" s="221"/>
      <c r="D58" s="221"/>
      <c r="E58" s="221"/>
      <c r="F58" s="222"/>
      <c r="G58" s="50"/>
      <c r="H58" s="51">
        <f>SUM(H51:H57)</f>
        <v>0</v>
      </c>
      <c r="I58" s="45"/>
    </row>
    <row r="59" spans="1:9" ht="15.75" x14ac:dyDescent="0.2">
      <c r="A59" s="217" t="s">
        <v>26</v>
      </c>
      <c r="B59" s="58"/>
      <c r="C59" s="58"/>
      <c r="D59" s="58"/>
      <c r="E59" s="58"/>
      <c r="F59" s="39" t="e">
        <f>E59/D59</f>
        <v>#DIV/0!</v>
      </c>
      <c r="G59" s="56"/>
      <c r="H59" s="57">
        <f>ROUND(IF(G59&gt;0,G59*F59,0),2)</f>
        <v>0</v>
      </c>
      <c r="I59" s="49"/>
    </row>
    <row r="60" spans="1:9" x14ac:dyDescent="0.2">
      <c r="A60" s="218"/>
      <c r="B60" s="35"/>
      <c r="C60" s="36"/>
      <c r="D60" s="36"/>
      <c r="E60" s="36"/>
      <c r="F60" s="10" t="e">
        <f>E60/D60</f>
        <v>#DIV/0!</v>
      </c>
      <c r="G60" s="11"/>
      <c r="H60" s="55">
        <f>ROUND(IF(G60&gt;0,G60*F60,0),2)</f>
        <v>0</v>
      </c>
      <c r="I60" s="44"/>
    </row>
    <row r="61" spans="1:9" ht="16.5" thickBot="1" x14ac:dyDescent="0.25">
      <c r="A61" s="219"/>
      <c r="B61" s="220" t="s">
        <v>27</v>
      </c>
      <c r="C61" s="221"/>
      <c r="D61" s="221"/>
      <c r="E61" s="221"/>
      <c r="F61" s="222"/>
      <c r="G61" s="50"/>
      <c r="H61" s="51">
        <f>SUM(H59:H60)</f>
        <v>0</v>
      </c>
      <c r="I61" s="45"/>
    </row>
    <row r="62" spans="1:9" ht="54" customHeight="1" thickBot="1" x14ac:dyDescent="0.25">
      <c r="C62" s="12"/>
      <c r="D62" s="46" t="s">
        <v>28</v>
      </c>
      <c r="E62" s="47">
        <f>SUM(E43:E61)</f>
        <v>0</v>
      </c>
      <c r="F62" s="224" t="s">
        <v>29</v>
      </c>
      <c r="G62" s="225"/>
      <c r="H62" s="48">
        <f>SUM(H61,H58,H50)</f>
        <v>0</v>
      </c>
    </row>
    <row r="66" spans="1:9" ht="15.75" thickBot="1" x14ac:dyDescent="0.25"/>
    <row r="67" spans="1:9" ht="18.75" thickBot="1" x14ac:dyDescent="0.25">
      <c r="B67" s="226" t="s">
        <v>31</v>
      </c>
      <c r="C67" s="227"/>
      <c r="D67" s="227"/>
      <c r="E67" s="227"/>
      <c r="F67" s="227"/>
      <c r="G67" s="227"/>
      <c r="H67" s="227"/>
      <c r="I67" s="228"/>
    </row>
    <row r="68" spans="1:9" ht="108" x14ac:dyDescent="0.2">
      <c r="B68" s="238" t="s">
        <v>16</v>
      </c>
      <c r="C68" s="238" t="s">
        <v>17</v>
      </c>
      <c r="D68" s="7" t="s">
        <v>18</v>
      </c>
      <c r="E68" s="7" t="s">
        <v>19</v>
      </c>
      <c r="F68" s="238" t="s">
        <v>20</v>
      </c>
      <c r="G68" s="7" t="s">
        <v>21</v>
      </c>
      <c r="H68" s="7" t="s">
        <v>22</v>
      </c>
      <c r="I68" s="229" t="s">
        <v>23</v>
      </c>
    </row>
    <row r="69" spans="1:9" ht="15.75" thickBot="1" x14ac:dyDescent="0.25">
      <c r="B69" s="230"/>
      <c r="C69" s="230"/>
      <c r="D69" s="231" t="s">
        <v>24</v>
      </c>
      <c r="E69" s="232"/>
      <c r="F69" s="230"/>
      <c r="G69" s="233" t="s">
        <v>25</v>
      </c>
      <c r="H69" s="233"/>
      <c r="I69" s="230"/>
    </row>
    <row r="70" spans="1:9" x14ac:dyDescent="0.2">
      <c r="A70" s="217" t="s">
        <v>26</v>
      </c>
      <c r="B70" s="153"/>
      <c r="C70" s="154"/>
      <c r="D70" s="154"/>
      <c r="E70" s="154"/>
      <c r="F70" s="157" t="e">
        <f t="shared" ref="F70:F76" si="6">E70/D70</f>
        <v>#DIV/0!</v>
      </c>
      <c r="G70" s="155"/>
      <c r="H70" s="158">
        <f t="shared" ref="H70:H76" si="7">ROUND(IF(G70&gt;0,G70*F70,0),2)</f>
        <v>0</v>
      </c>
      <c r="I70" s="156"/>
    </row>
    <row r="71" spans="1:9" x14ac:dyDescent="0.2">
      <c r="A71" s="218"/>
      <c r="B71" s="33"/>
      <c r="C71" s="34"/>
      <c r="D71" s="34"/>
      <c r="E71" s="34"/>
      <c r="F71" s="10" t="e">
        <f t="shared" si="6"/>
        <v>#DIV/0!</v>
      </c>
      <c r="G71" s="32"/>
      <c r="H71" s="53">
        <f t="shared" si="7"/>
        <v>0</v>
      </c>
      <c r="I71" s="42"/>
    </row>
    <row r="72" spans="1:9" x14ac:dyDescent="0.2">
      <c r="A72" s="218"/>
      <c r="B72" s="33"/>
      <c r="C72" s="34"/>
      <c r="D72" s="34"/>
      <c r="E72" s="34"/>
      <c r="F72" s="10" t="e">
        <f t="shared" si="6"/>
        <v>#DIV/0!</v>
      </c>
      <c r="G72" s="32"/>
      <c r="H72" s="53">
        <f t="shared" si="7"/>
        <v>0</v>
      </c>
      <c r="I72" s="42"/>
    </row>
    <row r="73" spans="1:9" x14ac:dyDescent="0.2">
      <c r="A73" s="218"/>
      <c r="B73" s="33"/>
      <c r="C73" s="34"/>
      <c r="D73" s="34"/>
      <c r="E73" s="34"/>
      <c r="F73" s="10" t="e">
        <f t="shared" si="6"/>
        <v>#DIV/0!</v>
      </c>
      <c r="G73" s="32"/>
      <c r="H73" s="53">
        <f t="shared" si="7"/>
        <v>0</v>
      </c>
      <c r="I73" s="42"/>
    </row>
    <row r="74" spans="1:9" x14ac:dyDescent="0.2">
      <c r="A74" s="218"/>
      <c r="B74" s="33"/>
      <c r="C74" s="34"/>
      <c r="D74" s="34"/>
      <c r="E74" s="34"/>
      <c r="F74" s="10" t="e">
        <f t="shared" si="6"/>
        <v>#DIV/0!</v>
      </c>
      <c r="G74" s="32"/>
      <c r="H74" s="53">
        <f t="shared" si="7"/>
        <v>0</v>
      </c>
      <c r="I74" s="42"/>
    </row>
    <row r="75" spans="1:9" x14ac:dyDescent="0.2">
      <c r="A75" s="218"/>
      <c r="B75" s="33"/>
      <c r="C75" s="34"/>
      <c r="D75" s="34"/>
      <c r="E75" s="34"/>
      <c r="F75" s="10" t="e">
        <f t="shared" si="6"/>
        <v>#DIV/0!</v>
      </c>
      <c r="G75" s="32"/>
      <c r="H75" s="53">
        <f t="shared" si="7"/>
        <v>0</v>
      </c>
      <c r="I75" s="42"/>
    </row>
    <row r="76" spans="1:9" x14ac:dyDescent="0.2">
      <c r="A76" s="218"/>
      <c r="B76" s="33"/>
      <c r="C76" s="34"/>
      <c r="D76" s="34"/>
      <c r="E76" s="34"/>
      <c r="F76" s="10" t="e">
        <f t="shared" si="6"/>
        <v>#DIV/0!</v>
      </c>
      <c r="G76" s="32"/>
      <c r="H76" s="53">
        <f t="shared" si="7"/>
        <v>0</v>
      </c>
      <c r="I76" s="42"/>
    </row>
    <row r="77" spans="1:9" ht="16.5" thickBot="1" x14ac:dyDescent="0.25">
      <c r="A77" s="219"/>
      <c r="B77" s="220" t="s">
        <v>27</v>
      </c>
      <c r="C77" s="221"/>
      <c r="D77" s="221"/>
      <c r="E77" s="221"/>
      <c r="F77" s="222"/>
      <c r="G77" s="52"/>
      <c r="H77" s="51">
        <f>SUM(H70:H76)</f>
        <v>0</v>
      </c>
      <c r="I77" s="43"/>
    </row>
    <row r="78" spans="1:9" x14ac:dyDescent="0.2">
      <c r="A78" s="217" t="s">
        <v>26</v>
      </c>
      <c r="B78" s="37"/>
      <c r="C78" s="38"/>
      <c r="D78" s="38"/>
      <c r="E78" s="38"/>
      <c r="F78" s="39" t="e">
        <f t="shared" ref="F78:F84" si="8">E78/D78</f>
        <v>#DIV/0!</v>
      </c>
      <c r="G78" s="40"/>
      <c r="H78" s="54">
        <f t="shared" ref="H78:H84" si="9">ROUND(IF(G78&gt;0,G78*F78,0),2)</f>
        <v>0</v>
      </c>
      <c r="I78" s="41"/>
    </row>
    <row r="79" spans="1:9" x14ac:dyDescent="0.2">
      <c r="A79" s="218"/>
      <c r="B79" s="35"/>
      <c r="C79" s="36"/>
      <c r="D79" s="36"/>
      <c r="E79" s="36"/>
      <c r="F79" s="10" t="e">
        <f t="shared" si="8"/>
        <v>#DIV/0!</v>
      </c>
      <c r="G79" s="11"/>
      <c r="H79" s="53">
        <f t="shared" si="9"/>
        <v>0</v>
      </c>
      <c r="I79" s="42"/>
    </row>
    <row r="80" spans="1:9" x14ac:dyDescent="0.2">
      <c r="A80" s="218"/>
      <c r="B80" s="35"/>
      <c r="C80" s="36"/>
      <c r="D80" s="36"/>
      <c r="E80" s="36"/>
      <c r="F80" s="10" t="e">
        <f t="shared" si="8"/>
        <v>#DIV/0!</v>
      </c>
      <c r="G80" s="11"/>
      <c r="H80" s="53">
        <f t="shared" si="9"/>
        <v>0</v>
      </c>
      <c r="I80" s="44"/>
    </row>
    <row r="81" spans="1:9" x14ac:dyDescent="0.2">
      <c r="A81" s="218"/>
      <c r="B81" s="8"/>
      <c r="C81" s="9"/>
      <c r="D81" s="9"/>
      <c r="E81" s="9"/>
      <c r="F81" s="10" t="e">
        <f t="shared" si="8"/>
        <v>#DIV/0!</v>
      </c>
      <c r="G81" s="11"/>
      <c r="H81" s="53">
        <f t="shared" si="9"/>
        <v>0</v>
      </c>
      <c r="I81" s="44"/>
    </row>
    <row r="82" spans="1:9" x14ac:dyDescent="0.2">
      <c r="A82" s="218"/>
      <c r="B82" s="8"/>
      <c r="C82" s="9"/>
      <c r="D82" s="9"/>
      <c r="E82" s="9"/>
      <c r="F82" s="10" t="e">
        <f t="shared" si="8"/>
        <v>#DIV/0!</v>
      </c>
      <c r="G82" s="11"/>
      <c r="H82" s="53">
        <f t="shared" si="9"/>
        <v>0</v>
      </c>
      <c r="I82" s="44"/>
    </row>
    <row r="83" spans="1:9" x14ac:dyDescent="0.2">
      <c r="A83" s="218"/>
      <c r="B83" s="8"/>
      <c r="C83" s="9"/>
      <c r="D83" s="9"/>
      <c r="E83" s="9"/>
      <c r="F83" s="10" t="e">
        <f t="shared" si="8"/>
        <v>#DIV/0!</v>
      </c>
      <c r="G83" s="11"/>
      <c r="H83" s="53">
        <f t="shared" si="9"/>
        <v>0</v>
      </c>
      <c r="I83" s="44"/>
    </row>
    <row r="84" spans="1:9" x14ac:dyDescent="0.2">
      <c r="A84" s="218"/>
      <c r="B84" s="8"/>
      <c r="C84" s="9"/>
      <c r="D84" s="9"/>
      <c r="E84" s="9"/>
      <c r="F84" s="10" t="e">
        <f t="shared" si="8"/>
        <v>#DIV/0!</v>
      </c>
      <c r="G84" s="11"/>
      <c r="H84" s="53">
        <f t="shared" si="9"/>
        <v>0</v>
      </c>
      <c r="I84" s="44"/>
    </row>
    <row r="85" spans="1:9" ht="16.5" thickBot="1" x14ac:dyDescent="0.25">
      <c r="A85" s="219"/>
      <c r="B85" s="220" t="s">
        <v>27</v>
      </c>
      <c r="C85" s="221"/>
      <c r="D85" s="221"/>
      <c r="E85" s="221"/>
      <c r="F85" s="222"/>
      <c r="G85" s="50"/>
      <c r="H85" s="51">
        <f>SUM(H78:H84)</f>
        <v>0</v>
      </c>
      <c r="I85" s="45"/>
    </row>
    <row r="86" spans="1:9" ht="15.75" x14ac:dyDescent="0.2">
      <c r="A86" s="217" t="s">
        <v>26</v>
      </c>
      <c r="B86" s="58"/>
      <c r="C86" s="58"/>
      <c r="D86" s="58"/>
      <c r="E86" s="58"/>
      <c r="F86" s="39" t="e">
        <f>E86/D86</f>
        <v>#DIV/0!</v>
      </c>
      <c r="G86" s="56"/>
      <c r="H86" s="57">
        <f>ROUND(IF(G86&gt;0,G86*F86,0),2)</f>
        <v>0</v>
      </c>
      <c r="I86" s="49"/>
    </row>
    <row r="87" spans="1:9" x14ac:dyDescent="0.2">
      <c r="A87" s="218"/>
      <c r="B87" s="35"/>
      <c r="C87" s="36"/>
      <c r="D87" s="36"/>
      <c r="E87" s="36"/>
      <c r="F87" s="10" t="e">
        <f>E87/D87</f>
        <v>#DIV/0!</v>
      </c>
      <c r="G87" s="11"/>
      <c r="H87" s="55">
        <f>ROUND(IF(G87&gt;0,G87*F87,0),2)</f>
        <v>0</v>
      </c>
      <c r="I87" s="44"/>
    </row>
    <row r="88" spans="1:9" ht="16.5" thickBot="1" x14ac:dyDescent="0.25">
      <c r="A88" s="219"/>
      <c r="B88" s="223" t="s">
        <v>27</v>
      </c>
      <c r="C88" s="223"/>
      <c r="D88" s="223"/>
      <c r="E88" s="223"/>
      <c r="F88" s="223"/>
      <c r="G88" s="50"/>
      <c r="H88" s="51">
        <f>SUM(H86:H87)</f>
        <v>0</v>
      </c>
      <c r="I88" s="45"/>
    </row>
    <row r="89" spans="1:9" ht="51.75" customHeight="1" thickBot="1" x14ac:dyDescent="0.25">
      <c r="C89" s="12"/>
      <c r="D89" s="46" t="s">
        <v>28</v>
      </c>
      <c r="E89" s="47">
        <f>SUM(E70:E88)</f>
        <v>0</v>
      </c>
      <c r="F89" s="224" t="s">
        <v>29</v>
      </c>
      <c r="G89" s="225"/>
      <c r="H89" s="48">
        <f>SUM(H88,H85,H77)</f>
        <v>0</v>
      </c>
    </row>
    <row r="91" spans="1:9" ht="15.75" thickBot="1" x14ac:dyDescent="0.25"/>
    <row r="92" spans="1:9" ht="18.75" thickBot="1" x14ac:dyDescent="0.25">
      <c r="B92" s="226" t="s">
        <v>32</v>
      </c>
      <c r="C92" s="227"/>
      <c r="D92" s="227"/>
      <c r="E92" s="227"/>
      <c r="F92" s="227"/>
      <c r="G92" s="227"/>
      <c r="H92" s="227"/>
      <c r="I92" s="228"/>
    </row>
    <row r="93" spans="1:9" ht="108" x14ac:dyDescent="0.2">
      <c r="B93" s="238" t="s">
        <v>16</v>
      </c>
      <c r="C93" s="238" t="s">
        <v>17</v>
      </c>
      <c r="D93" s="7" t="s">
        <v>18</v>
      </c>
      <c r="E93" s="7" t="s">
        <v>19</v>
      </c>
      <c r="F93" s="238" t="s">
        <v>20</v>
      </c>
      <c r="G93" s="7" t="s">
        <v>21</v>
      </c>
      <c r="H93" s="7" t="s">
        <v>22</v>
      </c>
      <c r="I93" s="229" t="s">
        <v>23</v>
      </c>
    </row>
    <row r="94" spans="1:9" ht="15.75" thickBot="1" x14ac:dyDescent="0.25">
      <c r="B94" s="230"/>
      <c r="C94" s="230"/>
      <c r="D94" s="231" t="s">
        <v>33</v>
      </c>
      <c r="E94" s="232"/>
      <c r="F94" s="230"/>
      <c r="G94" s="233" t="s">
        <v>25</v>
      </c>
      <c r="H94" s="233"/>
      <c r="I94" s="230"/>
    </row>
    <row r="95" spans="1:9" x14ac:dyDescent="0.2">
      <c r="A95" s="217" t="s">
        <v>26</v>
      </c>
      <c r="B95" s="153"/>
      <c r="C95" s="154"/>
      <c r="D95" s="154"/>
      <c r="E95" s="154"/>
      <c r="F95" s="157" t="e">
        <f t="shared" ref="F95:F101" si="10">E95/D95</f>
        <v>#DIV/0!</v>
      </c>
      <c r="G95" s="155"/>
      <c r="H95" s="158">
        <f t="shared" ref="H95:H101" si="11">ROUND(IF(G95&gt;0,G95*F95,0),2)</f>
        <v>0</v>
      </c>
      <c r="I95" s="156"/>
    </row>
    <row r="96" spans="1:9" x14ac:dyDescent="0.2">
      <c r="A96" s="218"/>
      <c r="B96" s="33"/>
      <c r="C96" s="34"/>
      <c r="D96" s="34"/>
      <c r="E96" s="34"/>
      <c r="F96" s="10" t="e">
        <f t="shared" si="10"/>
        <v>#DIV/0!</v>
      </c>
      <c r="G96" s="32"/>
      <c r="H96" s="53">
        <f t="shared" si="11"/>
        <v>0</v>
      </c>
      <c r="I96" s="42"/>
    </row>
    <row r="97" spans="1:9" x14ac:dyDescent="0.2">
      <c r="A97" s="218"/>
      <c r="B97" s="33"/>
      <c r="C97" s="34"/>
      <c r="D97" s="34"/>
      <c r="E97" s="34"/>
      <c r="F97" s="10" t="e">
        <f t="shared" si="10"/>
        <v>#DIV/0!</v>
      </c>
      <c r="G97" s="32"/>
      <c r="H97" s="53">
        <f t="shared" si="11"/>
        <v>0</v>
      </c>
      <c r="I97" s="42"/>
    </row>
    <row r="98" spans="1:9" x14ac:dyDescent="0.2">
      <c r="A98" s="218"/>
      <c r="B98" s="33"/>
      <c r="C98" s="34"/>
      <c r="D98" s="34"/>
      <c r="E98" s="34"/>
      <c r="F98" s="10" t="e">
        <f t="shared" si="10"/>
        <v>#DIV/0!</v>
      </c>
      <c r="G98" s="32"/>
      <c r="H98" s="53">
        <f t="shared" si="11"/>
        <v>0</v>
      </c>
      <c r="I98" s="42"/>
    </row>
    <row r="99" spans="1:9" x14ac:dyDescent="0.2">
      <c r="A99" s="218"/>
      <c r="B99" s="33"/>
      <c r="C99" s="34"/>
      <c r="D99" s="34"/>
      <c r="E99" s="34"/>
      <c r="F99" s="10" t="e">
        <f t="shared" si="10"/>
        <v>#DIV/0!</v>
      </c>
      <c r="G99" s="32"/>
      <c r="H99" s="53">
        <f t="shared" si="11"/>
        <v>0</v>
      </c>
      <c r="I99" s="42"/>
    </row>
    <row r="100" spans="1:9" x14ac:dyDescent="0.2">
      <c r="A100" s="218"/>
      <c r="B100" s="33"/>
      <c r="C100" s="34"/>
      <c r="D100" s="34"/>
      <c r="E100" s="34"/>
      <c r="F100" s="10" t="e">
        <f t="shared" si="10"/>
        <v>#DIV/0!</v>
      </c>
      <c r="G100" s="32"/>
      <c r="H100" s="53">
        <f t="shared" si="11"/>
        <v>0</v>
      </c>
      <c r="I100" s="42"/>
    </row>
    <row r="101" spans="1:9" x14ac:dyDescent="0.2">
      <c r="A101" s="218"/>
      <c r="B101" s="33"/>
      <c r="C101" s="34"/>
      <c r="D101" s="34"/>
      <c r="E101" s="34"/>
      <c r="F101" s="10" t="e">
        <f t="shared" si="10"/>
        <v>#DIV/0!</v>
      </c>
      <c r="G101" s="32"/>
      <c r="H101" s="53">
        <f t="shared" si="11"/>
        <v>0</v>
      </c>
      <c r="I101" s="42"/>
    </row>
    <row r="102" spans="1:9" ht="16.5" thickBot="1" x14ac:dyDescent="0.25">
      <c r="A102" s="219"/>
      <c r="B102" s="220" t="s">
        <v>27</v>
      </c>
      <c r="C102" s="221"/>
      <c r="D102" s="221"/>
      <c r="E102" s="221"/>
      <c r="F102" s="222"/>
      <c r="G102" s="52"/>
      <c r="H102" s="51">
        <f>SUM(H95:H101)</f>
        <v>0</v>
      </c>
      <c r="I102" s="43"/>
    </row>
    <row r="103" spans="1:9" x14ac:dyDescent="0.2">
      <c r="A103" s="217" t="s">
        <v>26</v>
      </c>
      <c r="B103" s="37"/>
      <c r="C103" s="38"/>
      <c r="D103" s="38"/>
      <c r="E103" s="38"/>
      <c r="F103" s="39" t="e">
        <f t="shared" ref="F103:F109" si="12">E103/D103</f>
        <v>#DIV/0!</v>
      </c>
      <c r="G103" s="40"/>
      <c r="H103" s="54">
        <f t="shared" ref="H103:H109" si="13">ROUND(IF(G103&gt;0,G103*F103,0),2)</f>
        <v>0</v>
      </c>
      <c r="I103" s="41"/>
    </row>
    <row r="104" spans="1:9" x14ac:dyDescent="0.2">
      <c r="A104" s="218"/>
      <c r="B104" s="35"/>
      <c r="C104" s="36"/>
      <c r="D104" s="36"/>
      <c r="E104" s="36"/>
      <c r="F104" s="10" t="e">
        <f t="shared" si="12"/>
        <v>#DIV/0!</v>
      </c>
      <c r="G104" s="11"/>
      <c r="H104" s="53">
        <f t="shared" si="13"/>
        <v>0</v>
      </c>
      <c r="I104" s="42"/>
    </row>
    <row r="105" spans="1:9" x14ac:dyDescent="0.2">
      <c r="A105" s="218"/>
      <c r="B105" s="35"/>
      <c r="C105" s="36"/>
      <c r="D105" s="36"/>
      <c r="E105" s="36"/>
      <c r="F105" s="10" t="e">
        <f t="shared" si="12"/>
        <v>#DIV/0!</v>
      </c>
      <c r="G105" s="11"/>
      <c r="H105" s="53">
        <f t="shared" si="13"/>
        <v>0</v>
      </c>
      <c r="I105" s="44"/>
    </row>
    <row r="106" spans="1:9" x14ac:dyDescent="0.2">
      <c r="A106" s="218"/>
      <c r="B106" s="8"/>
      <c r="C106" s="9"/>
      <c r="D106" s="9"/>
      <c r="E106" s="9"/>
      <c r="F106" s="10" t="e">
        <f t="shared" si="12"/>
        <v>#DIV/0!</v>
      </c>
      <c r="G106" s="11"/>
      <c r="H106" s="53">
        <f t="shared" si="13"/>
        <v>0</v>
      </c>
      <c r="I106" s="44"/>
    </row>
    <row r="107" spans="1:9" x14ac:dyDescent="0.2">
      <c r="A107" s="218"/>
      <c r="B107" s="8"/>
      <c r="C107" s="9"/>
      <c r="D107" s="9"/>
      <c r="E107" s="9"/>
      <c r="F107" s="10" t="e">
        <f t="shared" si="12"/>
        <v>#DIV/0!</v>
      </c>
      <c r="G107" s="11"/>
      <c r="H107" s="53">
        <f t="shared" si="13"/>
        <v>0</v>
      </c>
      <c r="I107" s="44"/>
    </row>
    <row r="108" spans="1:9" x14ac:dyDescent="0.2">
      <c r="A108" s="218"/>
      <c r="B108" s="8"/>
      <c r="C108" s="9"/>
      <c r="D108" s="9"/>
      <c r="E108" s="9"/>
      <c r="F108" s="10" t="e">
        <f t="shared" si="12"/>
        <v>#DIV/0!</v>
      </c>
      <c r="G108" s="11"/>
      <c r="H108" s="53">
        <f t="shared" si="13"/>
        <v>0</v>
      </c>
      <c r="I108" s="44"/>
    </row>
    <row r="109" spans="1:9" x14ac:dyDescent="0.2">
      <c r="A109" s="218"/>
      <c r="B109" s="8"/>
      <c r="C109" s="9"/>
      <c r="D109" s="9"/>
      <c r="E109" s="9"/>
      <c r="F109" s="10" t="e">
        <f t="shared" si="12"/>
        <v>#DIV/0!</v>
      </c>
      <c r="G109" s="11"/>
      <c r="H109" s="53">
        <f t="shared" si="13"/>
        <v>0</v>
      </c>
      <c r="I109" s="44"/>
    </row>
    <row r="110" spans="1:9" ht="16.5" thickBot="1" x14ac:dyDescent="0.25">
      <c r="A110" s="219"/>
      <c r="B110" s="220" t="s">
        <v>27</v>
      </c>
      <c r="C110" s="221"/>
      <c r="D110" s="221"/>
      <c r="E110" s="221"/>
      <c r="F110" s="222"/>
      <c r="G110" s="50"/>
      <c r="H110" s="51">
        <f>SUM(H103:H109)</f>
        <v>0</v>
      </c>
      <c r="I110" s="45"/>
    </row>
    <row r="111" spans="1:9" ht="15.75" x14ac:dyDescent="0.2">
      <c r="A111" s="217" t="s">
        <v>26</v>
      </c>
      <c r="B111" s="58"/>
      <c r="C111" s="58"/>
      <c r="D111" s="58"/>
      <c r="E111" s="58"/>
      <c r="F111" s="39" t="e">
        <f>E111/D111</f>
        <v>#DIV/0!</v>
      </c>
      <c r="G111" s="56"/>
      <c r="H111" s="57">
        <f>ROUND(IF(G111&gt;0,G111*F111,0),2)</f>
        <v>0</v>
      </c>
      <c r="I111" s="49"/>
    </row>
    <row r="112" spans="1:9" x14ac:dyDescent="0.2">
      <c r="A112" s="218"/>
      <c r="B112" s="35"/>
      <c r="C112" s="36"/>
      <c r="D112" s="36"/>
      <c r="E112" s="36"/>
      <c r="F112" s="10" t="e">
        <f>E112/D112</f>
        <v>#DIV/0!</v>
      </c>
      <c r="G112" s="11"/>
      <c r="H112" s="55">
        <f>ROUND(IF(G112&gt;0,G112*F112,0),2)</f>
        <v>0</v>
      </c>
      <c r="I112" s="44"/>
    </row>
    <row r="113" spans="1:9" ht="16.5" thickBot="1" x14ac:dyDescent="0.25">
      <c r="A113" s="219"/>
      <c r="B113" s="223" t="s">
        <v>27</v>
      </c>
      <c r="C113" s="223"/>
      <c r="D113" s="223"/>
      <c r="E113" s="223"/>
      <c r="F113" s="223"/>
      <c r="G113" s="50"/>
      <c r="H113" s="51">
        <f>SUM(H111:H112)</f>
        <v>0</v>
      </c>
      <c r="I113" s="45"/>
    </row>
    <row r="114" spans="1:9" ht="48.75" customHeight="1" thickBot="1" x14ac:dyDescent="0.25">
      <c r="C114" s="12"/>
      <c r="D114" s="46" t="s">
        <v>28</v>
      </c>
      <c r="E114" s="47">
        <f>SUM(E95:E113)</f>
        <v>0</v>
      </c>
      <c r="F114" s="224" t="s">
        <v>29</v>
      </c>
      <c r="G114" s="225"/>
      <c r="H114" s="48">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7"/>
  <sheetViews>
    <sheetView zoomScaleNormal="100" workbookViewId="0">
      <selection activeCell="B60" sqref="B60"/>
    </sheetView>
  </sheetViews>
  <sheetFormatPr baseColWidth="10" defaultColWidth="11.42578125" defaultRowHeight="12.75" x14ac:dyDescent="0.2"/>
  <cols>
    <col min="1" max="1" width="2.5703125" style="14" customWidth="1"/>
    <col min="2" max="2" width="52.28515625" style="14" customWidth="1"/>
    <col min="3" max="3" width="14.5703125" style="14" bestFit="1" customWidth="1"/>
    <col min="4" max="5" width="14.5703125" style="14" customWidth="1"/>
    <col min="6" max="6" width="17.5703125" style="14" customWidth="1"/>
    <col min="7" max="7" width="16.42578125" style="14" customWidth="1"/>
    <col min="8" max="8" width="14.5703125" style="14" customWidth="1"/>
    <col min="9" max="9" width="25" style="14" customWidth="1"/>
    <col min="10" max="10" width="19.140625" style="14" customWidth="1"/>
    <col min="11" max="11" width="18.85546875" style="14" customWidth="1"/>
    <col min="12" max="16384" width="11.42578125" style="14"/>
  </cols>
  <sheetData>
    <row r="1" spans="2:10" x14ac:dyDescent="0.2">
      <c r="B1" s="15"/>
    </row>
    <row r="2" spans="2:10" x14ac:dyDescent="0.2">
      <c r="B2" s="15"/>
    </row>
    <row r="10" spans="2:10" ht="15.75" x14ac:dyDescent="0.2">
      <c r="B10" s="267" t="s">
        <v>34</v>
      </c>
      <c r="C10" s="268"/>
      <c r="D10" s="268"/>
      <c r="E10" s="268"/>
      <c r="F10" s="268"/>
      <c r="G10" s="268"/>
      <c r="H10" s="268"/>
      <c r="I10" s="269"/>
      <c r="J10" s="28"/>
    </row>
    <row r="11" spans="2:10" ht="15.75" x14ac:dyDescent="0.2">
      <c r="B11" s="64"/>
      <c r="C11" s="28"/>
      <c r="D11" s="28"/>
      <c r="E11" s="28"/>
      <c r="F11" s="28"/>
      <c r="G11" s="28"/>
      <c r="H11" s="28"/>
      <c r="I11" s="28"/>
      <c r="J11" s="28"/>
    </row>
    <row r="12" spans="2:10" ht="15.75" x14ac:dyDescent="0.25">
      <c r="B12" s="16"/>
    </row>
    <row r="13" spans="2:10" ht="15.75" x14ac:dyDescent="0.2">
      <c r="B13" s="17" t="s">
        <v>35</v>
      </c>
      <c r="C13" s="270"/>
      <c r="D13" s="271"/>
      <c r="E13" s="271"/>
      <c r="F13" s="271"/>
      <c r="G13" s="271"/>
      <c r="H13" s="271"/>
      <c r="I13" s="272"/>
      <c r="J13" s="29"/>
    </row>
    <row r="14" spans="2:10" x14ac:dyDescent="0.2">
      <c r="B14" s="18"/>
      <c r="C14" s="19"/>
      <c r="D14" s="19"/>
      <c r="E14" s="19"/>
      <c r="F14" s="19"/>
      <c r="G14" s="19"/>
      <c r="H14" s="19"/>
      <c r="I14" s="19"/>
      <c r="J14" s="19"/>
    </row>
    <row r="15" spans="2:10" ht="15.75" x14ac:dyDescent="0.2">
      <c r="B15" s="17" t="s">
        <v>36</v>
      </c>
      <c r="C15" s="267"/>
      <c r="D15" s="273"/>
      <c r="E15" s="273"/>
      <c r="F15" s="273"/>
      <c r="G15" s="273"/>
      <c r="H15" s="273"/>
      <c r="I15" s="274"/>
      <c r="J15" s="30"/>
    </row>
    <row r="16" spans="2:10" ht="18" x14ac:dyDescent="0.2">
      <c r="B16" s="20"/>
      <c r="C16" s="19"/>
      <c r="D16" s="19"/>
      <c r="E16" s="19"/>
      <c r="F16" s="19"/>
      <c r="G16" s="19"/>
      <c r="H16" s="19"/>
      <c r="I16" s="19"/>
      <c r="J16" s="19"/>
    </row>
    <row r="17" spans="1:14" s="22" customFormat="1" ht="15.75" x14ac:dyDescent="0.2">
      <c r="A17" s="14"/>
      <c r="B17" s="17" t="s">
        <v>37</v>
      </c>
      <c r="C17" s="275"/>
      <c r="D17" s="276"/>
      <c r="E17" s="276"/>
      <c r="F17" s="276"/>
      <c r="G17" s="276"/>
      <c r="H17" s="276"/>
      <c r="I17" s="277"/>
      <c r="J17" s="31"/>
    </row>
    <row r="18" spans="1:14" ht="18" x14ac:dyDescent="0.2">
      <c r="B18" s="20"/>
      <c r="C18" s="21"/>
      <c r="D18" s="21"/>
      <c r="E18" s="21"/>
      <c r="F18" s="21"/>
      <c r="G18" s="21"/>
      <c r="H18" s="21"/>
      <c r="I18" s="21"/>
      <c r="J18" s="21"/>
    </row>
    <row r="19" spans="1:14" ht="15.75" x14ac:dyDescent="0.2">
      <c r="A19" s="22"/>
      <c r="B19" s="17" t="s">
        <v>38</v>
      </c>
      <c r="C19" s="66" t="s">
        <v>39</v>
      </c>
      <c r="D19" s="65"/>
      <c r="E19" s="67" t="s">
        <v>40</v>
      </c>
      <c r="F19" s="65"/>
      <c r="G19" s="65"/>
      <c r="H19" s="65"/>
      <c r="I19" s="65"/>
      <c r="J19" s="31"/>
    </row>
    <row r="20" spans="1:14" ht="15.75" x14ac:dyDescent="0.25">
      <c r="A20" s="22"/>
      <c r="B20" s="16"/>
      <c r="C20" s="23"/>
      <c r="D20" s="22"/>
      <c r="E20" s="22"/>
      <c r="F20" s="22"/>
      <c r="G20" s="22"/>
      <c r="H20" s="23"/>
      <c r="I20" s="22"/>
      <c r="J20" s="22"/>
    </row>
    <row r="21" spans="1:14" ht="15.75" x14ac:dyDescent="0.25">
      <c r="A21" s="22"/>
      <c r="B21" s="16"/>
      <c r="C21" s="23"/>
      <c r="D21" s="22"/>
      <c r="E21" s="22"/>
      <c r="F21" s="22"/>
      <c r="G21" s="22"/>
      <c r="H21" s="23"/>
      <c r="I21" s="22"/>
      <c r="J21" s="22"/>
    </row>
    <row r="22" spans="1:14" ht="15.75" x14ac:dyDescent="0.25">
      <c r="B22" s="16" t="s">
        <v>41</v>
      </c>
    </row>
    <row r="23" spans="1:14" ht="16.5" thickBot="1" x14ac:dyDescent="0.3">
      <c r="B23" s="16"/>
    </row>
    <row r="24" spans="1:14" ht="16.5" thickBot="1" x14ac:dyDescent="0.3">
      <c r="B24" s="63" t="s">
        <v>42</v>
      </c>
    </row>
    <row r="25" spans="1:14" s="24" customFormat="1" ht="39" customHeight="1" x14ac:dyDescent="0.25">
      <c r="B25" s="149" t="s">
        <v>43</v>
      </c>
      <c r="C25" s="247" t="s">
        <v>26</v>
      </c>
      <c r="D25" s="248"/>
      <c r="E25" s="251" t="s">
        <v>26</v>
      </c>
      <c r="F25" s="252"/>
      <c r="G25" s="251" t="s">
        <v>26</v>
      </c>
      <c r="H25" s="252"/>
      <c r="I25" s="256" t="s">
        <v>44</v>
      </c>
      <c r="J25" s="254" t="s">
        <v>45</v>
      </c>
      <c r="K25" s="249" t="s">
        <v>28</v>
      </c>
      <c r="L25" s="250"/>
    </row>
    <row r="26" spans="1:14" ht="16.5" customHeight="1" thickBot="1" x14ac:dyDescent="0.25">
      <c r="B26" s="68" t="s">
        <v>46</v>
      </c>
      <c r="C26" s="71" t="s">
        <v>47</v>
      </c>
      <c r="D26" s="59" t="s">
        <v>48</v>
      </c>
      <c r="E26" s="76"/>
      <c r="F26" s="77"/>
      <c r="G26" s="71" t="s">
        <v>47</v>
      </c>
      <c r="H26" s="59" t="s">
        <v>48</v>
      </c>
      <c r="I26" s="279"/>
      <c r="J26" s="278"/>
      <c r="K26" s="71" t="s">
        <v>47</v>
      </c>
      <c r="L26" s="59" t="s">
        <v>48</v>
      </c>
      <c r="M26" s="25"/>
    </row>
    <row r="27" spans="1:14" ht="22.5" customHeight="1" thickBot="1" x14ac:dyDescent="0.25">
      <c r="B27" s="85" t="s">
        <v>65</v>
      </c>
      <c r="C27" s="86"/>
      <c r="D27" s="87" t="e">
        <f>C27/C44</f>
        <v>#DIV/0!</v>
      </c>
      <c r="E27" s="86"/>
      <c r="F27" s="87"/>
      <c r="G27" s="86"/>
      <c r="H27" s="87" t="e">
        <f>G27/G44</f>
        <v>#DIV/0!</v>
      </c>
      <c r="I27" s="88"/>
      <c r="J27" s="89"/>
      <c r="K27" s="90">
        <f>C27+E27+G27</f>
        <v>0</v>
      </c>
      <c r="L27" s="87" t="e">
        <f>K27/K44</f>
        <v>#DIV/0!</v>
      </c>
    </row>
    <row r="28" spans="1:14" ht="38.25" x14ac:dyDescent="0.2">
      <c r="B28" s="100" t="s">
        <v>74</v>
      </c>
      <c r="C28" s="92">
        <f>SUM(C29:C34)</f>
        <v>0</v>
      </c>
      <c r="D28" s="93" t="e">
        <f>C28/C44</f>
        <v>#DIV/0!</v>
      </c>
      <c r="E28" s="92">
        <f>SUM(E29:E34)</f>
        <v>0</v>
      </c>
      <c r="F28" s="93" t="e">
        <f>E28/E44</f>
        <v>#DIV/0!</v>
      </c>
      <c r="G28" s="92">
        <f>SUM(G29:G34)</f>
        <v>0</v>
      </c>
      <c r="H28" s="93" t="e">
        <f>G28/G44</f>
        <v>#DIV/0!</v>
      </c>
      <c r="I28" s="94"/>
      <c r="J28" s="95"/>
      <c r="K28" s="96">
        <f t="shared" ref="K28:K44" si="0">C28+E28+G28</f>
        <v>0</v>
      </c>
      <c r="L28" s="93" t="e">
        <f>K28/K44</f>
        <v>#DIV/0!</v>
      </c>
    </row>
    <row r="29" spans="1:14" x14ac:dyDescent="0.2">
      <c r="B29" s="69"/>
      <c r="C29" s="72"/>
      <c r="D29" s="101" t="e">
        <f>C29/C44</f>
        <v>#DIV/0!</v>
      </c>
      <c r="E29" s="72"/>
      <c r="F29" s="101" t="e">
        <f t="shared" ref="F29:F34" si="1">E29/E44</f>
        <v>#DIV/0!</v>
      </c>
      <c r="G29" s="72"/>
      <c r="H29" s="101" t="e">
        <f>G29/G44</f>
        <v>#DIV/0!</v>
      </c>
      <c r="I29" s="78"/>
      <c r="J29" s="80"/>
      <c r="K29" s="82">
        <f t="shared" si="0"/>
        <v>0</v>
      </c>
      <c r="L29" s="101" t="e">
        <f>K29/K44</f>
        <v>#DIV/0!</v>
      </c>
    </row>
    <row r="30" spans="1:14" x14ac:dyDescent="0.2">
      <c r="B30" s="69"/>
      <c r="C30" s="72"/>
      <c r="D30" s="101" t="e">
        <f>C30/C44</f>
        <v>#DIV/0!</v>
      </c>
      <c r="E30" s="72"/>
      <c r="F30" s="101" t="e">
        <f t="shared" si="1"/>
        <v>#DIV/0!</v>
      </c>
      <c r="G30" s="72"/>
      <c r="H30" s="101" t="e">
        <f>G30/G44</f>
        <v>#DIV/0!</v>
      </c>
      <c r="I30" s="78"/>
      <c r="J30" s="80"/>
      <c r="K30" s="82">
        <f t="shared" si="0"/>
        <v>0</v>
      </c>
      <c r="L30" s="101" t="e">
        <f>K30/K44</f>
        <v>#DIV/0!</v>
      </c>
      <c r="N30" s="26"/>
    </row>
    <row r="31" spans="1:14" ht="15" x14ac:dyDescent="0.25">
      <c r="B31" s="69"/>
      <c r="C31" s="72"/>
      <c r="D31" s="101" t="e">
        <f>C31/C44</f>
        <v>#DIV/0!</v>
      </c>
      <c r="E31" s="72"/>
      <c r="F31" s="101" t="e">
        <f t="shared" si="1"/>
        <v>#DIV/0!</v>
      </c>
      <c r="G31" s="72"/>
      <c r="H31" s="101" t="e">
        <f>G31/G44</f>
        <v>#DIV/0!</v>
      </c>
      <c r="I31" s="78"/>
      <c r="J31" s="80"/>
      <c r="K31" s="82">
        <f t="shared" si="0"/>
        <v>0</v>
      </c>
      <c r="L31" s="101" t="e">
        <f>K31/K44</f>
        <v>#DIV/0!</v>
      </c>
      <c r="M31"/>
      <c r="N31" s="26"/>
    </row>
    <row r="32" spans="1:14" ht="15" x14ac:dyDescent="0.25">
      <c r="B32" s="69"/>
      <c r="C32" s="72"/>
      <c r="D32" s="101" t="e">
        <f>C32/C44</f>
        <v>#DIV/0!</v>
      </c>
      <c r="E32" s="72"/>
      <c r="F32" s="101" t="e">
        <f t="shared" si="1"/>
        <v>#DIV/0!</v>
      </c>
      <c r="G32" s="72"/>
      <c r="H32" s="101" t="e">
        <f>G32/G44</f>
        <v>#DIV/0!</v>
      </c>
      <c r="I32" s="78"/>
      <c r="J32" s="80"/>
      <c r="K32" s="82">
        <f t="shared" si="0"/>
        <v>0</v>
      </c>
      <c r="L32" s="101" t="e">
        <f>K32/K44</f>
        <v>#DIV/0!</v>
      </c>
      <c r="M32" s="60"/>
      <c r="N32" s="25"/>
    </row>
    <row r="33" spans="2:15" ht="15" x14ac:dyDescent="0.25">
      <c r="B33" s="69"/>
      <c r="C33" s="72"/>
      <c r="D33" s="101" t="e">
        <f>C33/C44</f>
        <v>#DIV/0!</v>
      </c>
      <c r="E33" s="72"/>
      <c r="F33" s="101" t="e">
        <f t="shared" si="1"/>
        <v>#DIV/0!</v>
      </c>
      <c r="G33" s="72"/>
      <c r="H33" s="101" t="e">
        <f>G33/G44</f>
        <v>#DIV/0!</v>
      </c>
      <c r="I33" s="78"/>
      <c r="J33" s="80"/>
      <c r="K33" s="82">
        <f t="shared" si="0"/>
        <v>0</v>
      </c>
      <c r="L33" s="101" t="e">
        <f>K33/K44</f>
        <v>#DIV/0!</v>
      </c>
      <c r="M33"/>
    </row>
    <row r="34" spans="2:15" ht="13.5" thickBot="1" x14ac:dyDescent="0.25">
      <c r="B34" s="70"/>
      <c r="C34" s="73"/>
      <c r="D34" s="102" t="e">
        <f>C34/C44</f>
        <v>#DIV/0!</v>
      </c>
      <c r="E34" s="73"/>
      <c r="F34" s="102" t="e">
        <f t="shared" si="1"/>
        <v>#DIV/0!</v>
      </c>
      <c r="G34" s="73"/>
      <c r="H34" s="102" t="e">
        <f>G34/G44</f>
        <v>#DIV/0!</v>
      </c>
      <c r="I34" s="79"/>
      <c r="J34" s="81"/>
      <c r="K34" s="83">
        <f t="shared" si="0"/>
        <v>0</v>
      </c>
      <c r="L34" s="102" t="e">
        <f>K34/K44</f>
        <v>#DIV/0!</v>
      </c>
    </row>
    <row r="35" spans="2:15" x14ac:dyDescent="0.2">
      <c r="B35" s="91" t="s">
        <v>49</v>
      </c>
      <c r="C35" s="92">
        <f>SUM(C36:C40)</f>
        <v>0</v>
      </c>
      <c r="D35" s="93" t="e">
        <f>C35/C44</f>
        <v>#DIV/0!</v>
      </c>
      <c r="E35" s="92">
        <f>SUM(E36:E40)</f>
        <v>0</v>
      </c>
      <c r="F35" s="93" t="e">
        <f>E35/E44</f>
        <v>#DIV/0!</v>
      </c>
      <c r="G35" s="92">
        <f>SUM(G36:G40)</f>
        <v>0</v>
      </c>
      <c r="H35" s="93" t="e">
        <f>G35/G44</f>
        <v>#DIV/0!</v>
      </c>
      <c r="I35" s="94"/>
      <c r="J35" s="95"/>
      <c r="K35" s="96">
        <f t="shared" si="0"/>
        <v>0</v>
      </c>
      <c r="L35" s="93" t="e">
        <f>K35/K44</f>
        <v>#DIV/0!</v>
      </c>
      <c r="O35" s="25"/>
    </row>
    <row r="36" spans="2:15" x14ac:dyDescent="0.2">
      <c r="B36" s="69"/>
      <c r="C36" s="72"/>
      <c r="D36" s="101" t="e">
        <f>C36/C44</f>
        <v>#DIV/0!</v>
      </c>
      <c r="E36" s="72"/>
      <c r="F36" s="101" t="e">
        <f>E36/E44</f>
        <v>#DIV/0!</v>
      </c>
      <c r="G36" s="72"/>
      <c r="H36" s="101" t="e">
        <f>G36/G44</f>
        <v>#DIV/0!</v>
      </c>
      <c r="I36" s="78"/>
      <c r="J36" s="80"/>
      <c r="K36" s="82">
        <f t="shared" si="0"/>
        <v>0</v>
      </c>
      <c r="L36" s="101" t="e">
        <f>K36/K44</f>
        <v>#DIV/0!</v>
      </c>
    </row>
    <row r="37" spans="2:15" x14ac:dyDescent="0.2">
      <c r="B37" s="69"/>
      <c r="C37" s="72"/>
      <c r="D37" s="101" t="e">
        <f>C37/C44</f>
        <v>#DIV/0!</v>
      </c>
      <c r="E37" s="72"/>
      <c r="F37" s="101" t="e">
        <f>E37/E44</f>
        <v>#DIV/0!</v>
      </c>
      <c r="G37" s="72"/>
      <c r="H37" s="101" t="e">
        <f>G37/G44</f>
        <v>#DIV/0!</v>
      </c>
      <c r="I37" s="78"/>
      <c r="J37" s="80"/>
      <c r="K37" s="82">
        <f t="shared" si="0"/>
        <v>0</v>
      </c>
      <c r="L37" s="101" t="e">
        <f>K37/K44</f>
        <v>#DIV/0!</v>
      </c>
    </row>
    <row r="38" spans="2:15" x14ac:dyDescent="0.2">
      <c r="B38" s="69"/>
      <c r="C38" s="72"/>
      <c r="D38" s="101" t="e">
        <f>C38/C44</f>
        <v>#DIV/0!</v>
      </c>
      <c r="E38" s="72"/>
      <c r="F38" s="101" t="e">
        <f>E38/E44</f>
        <v>#DIV/0!</v>
      </c>
      <c r="G38" s="72"/>
      <c r="H38" s="101" t="e">
        <f>G38/G44</f>
        <v>#DIV/0!</v>
      </c>
      <c r="I38" s="78"/>
      <c r="J38" s="80"/>
      <c r="K38" s="82">
        <f t="shared" si="0"/>
        <v>0</v>
      </c>
      <c r="L38" s="101" t="e">
        <f>K38/K44</f>
        <v>#DIV/0!</v>
      </c>
    </row>
    <row r="39" spans="2:15" x14ac:dyDescent="0.2">
      <c r="B39" s="69"/>
      <c r="C39" s="72"/>
      <c r="D39" s="101" t="e">
        <f>C39/C44</f>
        <v>#DIV/0!</v>
      </c>
      <c r="E39" s="72"/>
      <c r="F39" s="101" t="e">
        <f>E39/E44</f>
        <v>#DIV/0!</v>
      </c>
      <c r="G39" s="72"/>
      <c r="H39" s="101" t="e">
        <f>G39/G44</f>
        <v>#DIV/0!</v>
      </c>
      <c r="I39" s="78"/>
      <c r="J39" s="80"/>
      <c r="K39" s="82">
        <f t="shared" si="0"/>
        <v>0</v>
      </c>
      <c r="L39" s="101" t="e">
        <f>K39/K44</f>
        <v>#DIV/0!</v>
      </c>
      <c r="N39" s="25"/>
    </row>
    <row r="40" spans="2:15" ht="13.5" thickBot="1" x14ac:dyDescent="0.25">
      <c r="B40" s="70"/>
      <c r="C40" s="73"/>
      <c r="D40" s="102" t="e">
        <f>C40/C44</f>
        <v>#DIV/0!</v>
      </c>
      <c r="E40" s="73"/>
      <c r="F40" s="102" t="e">
        <f>E40/E44</f>
        <v>#DIV/0!</v>
      </c>
      <c r="G40" s="73"/>
      <c r="H40" s="102" t="e">
        <f>G40/G44</f>
        <v>#DIV/0!</v>
      </c>
      <c r="I40" s="79"/>
      <c r="J40" s="81"/>
      <c r="K40" s="83">
        <f t="shared" si="0"/>
        <v>0</v>
      </c>
      <c r="L40" s="102" t="e">
        <f>K40/K44</f>
        <v>#DIV/0!</v>
      </c>
    </row>
    <row r="41" spans="2:15" ht="13.5" thickBot="1" x14ac:dyDescent="0.25">
      <c r="B41" s="97" t="s">
        <v>50</v>
      </c>
      <c r="C41" s="103"/>
      <c r="D41" s="87" t="e">
        <f>C41/C44</f>
        <v>#DIV/0!</v>
      </c>
      <c r="E41" s="103"/>
      <c r="F41" s="87" t="e">
        <f>E41/E44</f>
        <v>#DIV/0!</v>
      </c>
      <c r="G41" s="103"/>
      <c r="H41" s="87" t="e">
        <f>G41/G44</f>
        <v>#DIV/0!</v>
      </c>
      <c r="I41" s="104"/>
      <c r="J41" s="105"/>
      <c r="K41" s="90">
        <f t="shared" si="0"/>
        <v>0</v>
      </c>
      <c r="L41" s="87" t="e">
        <f>K41/K44</f>
        <v>#DIV/0!</v>
      </c>
      <c r="M41" s="25"/>
    </row>
    <row r="42" spans="2:15" ht="13.5" thickBot="1" x14ac:dyDescent="0.25">
      <c r="B42" s="98" t="s">
        <v>51</v>
      </c>
      <c r="C42" s="103"/>
      <c r="D42" s="87" t="e">
        <f>C42/C44</f>
        <v>#DIV/0!</v>
      </c>
      <c r="E42" s="103"/>
      <c r="F42" s="87" t="e">
        <f>E42/E44</f>
        <v>#DIV/0!</v>
      </c>
      <c r="G42" s="103"/>
      <c r="H42" s="87" t="e">
        <f>G42/G44</f>
        <v>#DIV/0!</v>
      </c>
      <c r="I42" s="104"/>
      <c r="J42" s="105"/>
      <c r="K42" s="90">
        <f t="shared" si="0"/>
        <v>0</v>
      </c>
      <c r="L42" s="87" t="e">
        <f>K42/K44</f>
        <v>#DIV/0!</v>
      </c>
    </row>
    <row r="43" spans="2:15" ht="26.25" thickBot="1" x14ac:dyDescent="0.25">
      <c r="B43" s="99" t="s">
        <v>52</v>
      </c>
      <c r="C43" s="103"/>
      <c r="D43" s="87" t="e">
        <f>C43/C44</f>
        <v>#DIV/0!</v>
      </c>
      <c r="E43" s="103"/>
      <c r="F43" s="87" t="e">
        <f>E43/E44</f>
        <v>#DIV/0!</v>
      </c>
      <c r="G43" s="103"/>
      <c r="H43" s="87" t="e">
        <f>G43/G44</f>
        <v>#DIV/0!</v>
      </c>
      <c r="I43" s="104"/>
      <c r="J43" s="105"/>
      <c r="K43" s="90">
        <f t="shared" si="0"/>
        <v>0</v>
      </c>
      <c r="L43" s="87" t="e">
        <f>K43/K44</f>
        <v>#DIV/0!</v>
      </c>
    </row>
    <row r="44" spans="2:15" ht="26.25" customHeight="1" thickBot="1" x14ac:dyDescent="0.25">
      <c r="B44" s="74" t="s">
        <v>53</v>
      </c>
      <c r="C44" s="75">
        <f t="shared" ref="C44:H44" si="2">C27+C28+C35+C41+C42+C43</f>
        <v>0</v>
      </c>
      <c r="D44" s="61" t="e">
        <f t="shared" si="2"/>
        <v>#DIV/0!</v>
      </c>
      <c r="E44" s="75">
        <f t="shared" si="2"/>
        <v>0</v>
      </c>
      <c r="F44" s="61" t="e">
        <f t="shared" si="2"/>
        <v>#DIV/0!</v>
      </c>
      <c r="G44" s="75">
        <f t="shared" si="2"/>
        <v>0</v>
      </c>
      <c r="H44" s="61" t="e">
        <f t="shared" si="2"/>
        <v>#DIV/0!</v>
      </c>
      <c r="I44" s="106"/>
      <c r="J44" s="107"/>
      <c r="K44" s="84">
        <f t="shared" si="0"/>
        <v>0</v>
      </c>
      <c r="L44" s="61" t="e">
        <f>L43+L42+L41+L35+L28+L27</f>
        <v>#DIV/0!</v>
      </c>
      <c r="M44" s="25"/>
    </row>
    <row r="45" spans="2:15" x14ac:dyDescent="0.2">
      <c r="B45" s="27"/>
      <c r="M45" s="25"/>
    </row>
    <row r="46" spans="2:15" x14ac:dyDescent="0.2">
      <c r="B46" s="27"/>
      <c r="D46" s="253"/>
      <c r="E46" s="253"/>
      <c r="F46" s="253"/>
      <c r="G46" s="253"/>
      <c r="H46" s="253"/>
      <c r="I46" s="253"/>
      <c r="J46" s="253"/>
      <c r="K46" s="253"/>
      <c r="L46" s="253"/>
    </row>
    <row r="47" spans="2:15" x14ac:dyDescent="0.2">
      <c r="B47" s="27"/>
      <c r="D47" s="253"/>
      <c r="E47" s="253"/>
      <c r="F47" s="253"/>
      <c r="G47" s="253"/>
      <c r="H47" s="253"/>
      <c r="I47" s="253"/>
      <c r="J47" s="253"/>
      <c r="K47" s="253"/>
      <c r="L47" s="253"/>
    </row>
    <row r="48" spans="2:15" ht="15.75" x14ac:dyDescent="0.25">
      <c r="B48" s="16" t="s">
        <v>54</v>
      </c>
      <c r="D48" s="253"/>
      <c r="E48" s="253"/>
      <c r="F48" s="253"/>
      <c r="G48" s="253"/>
      <c r="H48" s="253"/>
      <c r="I48" s="253"/>
      <c r="J48" s="253"/>
      <c r="K48" s="253"/>
      <c r="L48" s="253"/>
    </row>
    <row r="49" spans="2:17" ht="13.5" thickBot="1" x14ac:dyDescent="0.25">
      <c r="B49" s="27"/>
    </row>
    <row r="50" spans="2:17" ht="36" customHeight="1" x14ac:dyDescent="0.2">
      <c r="B50" s="150" t="s">
        <v>55</v>
      </c>
      <c r="C50" s="151" t="s">
        <v>26</v>
      </c>
      <c r="D50" s="152" t="s">
        <v>26</v>
      </c>
      <c r="E50" s="152" t="s">
        <v>26</v>
      </c>
      <c r="F50" s="256" t="s">
        <v>44</v>
      </c>
      <c r="G50" s="254" t="s">
        <v>56</v>
      </c>
      <c r="H50" s="151" t="s">
        <v>28</v>
      </c>
      <c r="I50" s="62"/>
      <c r="J50" s="258" t="s">
        <v>64</v>
      </c>
      <c r="K50" s="259"/>
      <c r="L50" s="259"/>
      <c r="M50" s="259"/>
      <c r="N50" s="259"/>
      <c r="O50" s="259"/>
      <c r="P50" s="259"/>
      <c r="Q50" s="260"/>
    </row>
    <row r="51" spans="2:17" ht="13.5" customHeight="1" thickBot="1" x14ac:dyDescent="0.25">
      <c r="B51" s="108"/>
      <c r="C51" s="113" t="s">
        <v>47</v>
      </c>
      <c r="D51" s="113" t="s">
        <v>47</v>
      </c>
      <c r="E51" s="113" t="s">
        <v>47</v>
      </c>
      <c r="F51" s="257"/>
      <c r="G51" s="255"/>
      <c r="H51" s="113" t="s">
        <v>47</v>
      </c>
      <c r="J51" s="261"/>
      <c r="K51" s="262"/>
      <c r="L51" s="262"/>
      <c r="M51" s="262"/>
      <c r="N51" s="262"/>
      <c r="O51" s="262"/>
      <c r="P51" s="262"/>
      <c r="Q51" s="263"/>
    </row>
    <row r="52" spans="2:17" ht="12.75" customHeight="1" x14ac:dyDescent="0.2">
      <c r="B52" s="132" t="s">
        <v>57</v>
      </c>
      <c r="C52" s="133">
        <f>C53+C61+C66+C82</f>
        <v>0</v>
      </c>
      <c r="D52" s="133">
        <f>D53+D61+D66+D82</f>
        <v>0</v>
      </c>
      <c r="E52" s="133">
        <f>E53+E61+E66+E82</f>
        <v>0</v>
      </c>
      <c r="F52" s="134"/>
      <c r="G52" s="135"/>
      <c r="H52" s="133">
        <f t="shared" ref="H52:H84" si="3">SUM(C52+D52+E52)</f>
        <v>0</v>
      </c>
      <c r="J52" s="261"/>
      <c r="K52" s="262"/>
      <c r="L52" s="262"/>
      <c r="M52" s="262"/>
      <c r="N52" s="262"/>
      <c r="O52" s="262"/>
      <c r="P52" s="262"/>
      <c r="Q52" s="263"/>
    </row>
    <row r="53" spans="2:17" ht="12.75" customHeight="1" x14ac:dyDescent="0.2">
      <c r="B53" s="136" t="s">
        <v>58</v>
      </c>
      <c r="C53" s="137">
        <f>SUM(C54:C60)</f>
        <v>0</v>
      </c>
      <c r="D53" s="137">
        <f>SUM(D54:D60)</f>
        <v>0</v>
      </c>
      <c r="E53" s="137">
        <f>SUM(E54:E60)</f>
        <v>0</v>
      </c>
      <c r="F53" s="138"/>
      <c r="G53" s="139"/>
      <c r="H53" s="140">
        <f t="shared" si="3"/>
        <v>0</v>
      </c>
      <c r="J53" s="261"/>
      <c r="K53" s="262"/>
      <c r="L53" s="262"/>
      <c r="M53" s="262"/>
      <c r="N53" s="262"/>
      <c r="O53" s="262"/>
      <c r="P53" s="262"/>
      <c r="Q53" s="263"/>
    </row>
    <row r="54" spans="2:17" ht="12.75" customHeight="1" x14ac:dyDescent="0.2">
      <c r="B54" s="69"/>
      <c r="C54" s="114"/>
      <c r="D54" s="120"/>
      <c r="E54" s="114"/>
      <c r="F54" s="78"/>
      <c r="G54" s="80"/>
      <c r="H54" s="127">
        <f t="shared" si="3"/>
        <v>0</v>
      </c>
      <c r="J54" s="261"/>
      <c r="K54" s="262"/>
      <c r="L54" s="262"/>
      <c r="M54" s="262"/>
      <c r="N54" s="262"/>
      <c r="O54" s="262"/>
      <c r="P54" s="262"/>
      <c r="Q54" s="263"/>
    </row>
    <row r="55" spans="2:17" ht="12.75" customHeight="1" x14ac:dyDescent="0.2">
      <c r="B55" s="69"/>
      <c r="C55" s="114"/>
      <c r="D55" s="120"/>
      <c r="E55" s="114"/>
      <c r="F55" s="78"/>
      <c r="G55" s="80"/>
      <c r="H55" s="127">
        <f t="shared" si="3"/>
        <v>0</v>
      </c>
      <c r="J55" s="264"/>
      <c r="K55" s="265"/>
      <c r="L55" s="265"/>
      <c r="M55" s="265"/>
      <c r="N55" s="265"/>
      <c r="O55" s="265"/>
      <c r="P55" s="265"/>
      <c r="Q55" s="266"/>
    </row>
    <row r="56" spans="2:17" ht="12.75" customHeight="1" x14ac:dyDescent="0.2">
      <c r="B56" s="69"/>
      <c r="C56" s="114"/>
      <c r="D56" s="120"/>
      <c r="E56" s="114"/>
      <c r="F56" s="78"/>
      <c r="G56" s="80"/>
      <c r="H56" s="127">
        <f t="shared" si="3"/>
        <v>0</v>
      </c>
    </row>
    <row r="57" spans="2:17" ht="12.75" customHeight="1" x14ac:dyDescent="0.2">
      <c r="B57" s="69"/>
      <c r="C57" s="114"/>
      <c r="D57" s="120"/>
      <c r="E57" s="114"/>
      <c r="F57" s="78"/>
      <c r="G57" s="80"/>
      <c r="H57" s="127">
        <f t="shared" si="3"/>
        <v>0</v>
      </c>
    </row>
    <row r="58" spans="2:17" x14ac:dyDescent="0.2">
      <c r="B58" s="69"/>
      <c r="C58" s="114"/>
      <c r="D58" s="120"/>
      <c r="E58" s="114"/>
      <c r="F58" s="78"/>
      <c r="G58" s="80"/>
      <c r="H58" s="127">
        <f t="shared" si="3"/>
        <v>0</v>
      </c>
    </row>
    <row r="59" spans="2:17" x14ac:dyDescent="0.2">
      <c r="B59" s="69"/>
      <c r="C59" s="114"/>
      <c r="D59" s="120"/>
      <c r="E59" s="114"/>
      <c r="F59" s="78"/>
      <c r="G59" s="80"/>
      <c r="H59" s="127">
        <f t="shared" si="3"/>
        <v>0</v>
      </c>
    </row>
    <row r="60" spans="2:17" x14ac:dyDescent="0.2">
      <c r="B60" s="169" t="s">
        <v>78</v>
      </c>
      <c r="C60" s="170"/>
      <c r="D60" s="171"/>
      <c r="E60" s="170"/>
      <c r="F60" s="172"/>
      <c r="G60" s="173"/>
      <c r="H60" s="174">
        <f t="shared" si="3"/>
        <v>0</v>
      </c>
    </row>
    <row r="61" spans="2:17" x14ac:dyDescent="0.2">
      <c r="B61" s="136" t="s">
        <v>66</v>
      </c>
      <c r="C61" s="137">
        <f>SUM(C62:C65)</f>
        <v>0</v>
      </c>
      <c r="D61" s="137">
        <f>SUM(D62:D65)</f>
        <v>0</v>
      </c>
      <c r="E61" s="137">
        <f>SUM(E62:E65)</f>
        <v>0</v>
      </c>
      <c r="F61" s="138"/>
      <c r="G61" s="139"/>
      <c r="H61" s="140">
        <f t="shared" si="3"/>
        <v>0</v>
      </c>
    </row>
    <row r="62" spans="2:17" x14ac:dyDescent="0.2">
      <c r="B62" s="69"/>
      <c r="C62" s="114"/>
      <c r="D62" s="114"/>
      <c r="E62" s="114"/>
      <c r="F62" s="78"/>
      <c r="G62" s="80"/>
      <c r="H62" s="127">
        <f t="shared" si="3"/>
        <v>0</v>
      </c>
    </row>
    <row r="63" spans="2:17" x14ac:dyDescent="0.2">
      <c r="B63" s="69"/>
      <c r="C63" s="114"/>
      <c r="D63" s="114"/>
      <c r="E63" s="114"/>
      <c r="F63" s="78"/>
      <c r="G63" s="80"/>
      <c r="H63" s="127">
        <f t="shared" si="3"/>
        <v>0</v>
      </c>
    </row>
    <row r="64" spans="2:17" x14ac:dyDescent="0.2">
      <c r="B64" s="69"/>
      <c r="C64" s="114"/>
      <c r="D64" s="114"/>
      <c r="E64" s="114"/>
      <c r="F64" s="78"/>
      <c r="G64" s="80"/>
      <c r="H64" s="127">
        <f t="shared" si="3"/>
        <v>0</v>
      </c>
    </row>
    <row r="65" spans="2:8" x14ac:dyDescent="0.2">
      <c r="B65" s="69"/>
      <c r="C65" s="114"/>
      <c r="D65" s="114"/>
      <c r="E65" s="114"/>
      <c r="F65" s="78"/>
      <c r="G65" s="80"/>
      <c r="H65" s="127">
        <f t="shared" si="3"/>
        <v>0</v>
      </c>
    </row>
    <row r="66" spans="2:8" x14ac:dyDescent="0.2">
      <c r="B66" s="136" t="s">
        <v>59</v>
      </c>
      <c r="C66" s="137">
        <f>SUM(C67:C69)</f>
        <v>0</v>
      </c>
      <c r="D66" s="137">
        <f>SUM(D67:D69)</f>
        <v>0</v>
      </c>
      <c r="E66" s="137">
        <f>SUM(E67:E69)</f>
        <v>0</v>
      </c>
      <c r="F66" s="138"/>
      <c r="G66" s="139"/>
      <c r="H66" s="140">
        <f t="shared" si="3"/>
        <v>0</v>
      </c>
    </row>
    <row r="67" spans="2:8" x14ac:dyDescent="0.2">
      <c r="B67" s="69"/>
      <c r="C67" s="114"/>
      <c r="D67" s="114"/>
      <c r="E67" s="114"/>
      <c r="F67" s="78"/>
      <c r="G67" s="80"/>
      <c r="H67" s="127">
        <f t="shared" si="3"/>
        <v>0</v>
      </c>
    </row>
    <row r="68" spans="2:8" x14ac:dyDescent="0.2">
      <c r="B68" s="69"/>
      <c r="C68" s="114"/>
      <c r="D68" s="114"/>
      <c r="E68" s="114"/>
      <c r="F68" s="78"/>
      <c r="G68" s="80"/>
      <c r="H68" s="127"/>
    </row>
    <row r="69" spans="2:8" x14ac:dyDescent="0.2">
      <c r="B69" s="69"/>
      <c r="C69" s="114"/>
      <c r="D69" s="114"/>
      <c r="E69" s="114"/>
      <c r="F69" s="78"/>
      <c r="G69" s="80"/>
      <c r="H69" s="127">
        <f t="shared" si="3"/>
        <v>0</v>
      </c>
    </row>
    <row r="70" spans="2:8" x14ac:dyDescent="0.2">
      <c r="B70" s="141" t="s">
        <v>60</v>
      </c>
      <c r="C70" s="137">
        <f>SUM(C71:C73)</f>
        <v>0</v>
      </c>
      <c r="D70" s="137">
        <f>SUM(D71:D73)</f>
        <v>0</v>
      </c>
      <c r="E70" s="137">
        <f>SUM(E71:E73)</f>
        <v>0</v>
      </c>
      <c r="F70" s="142"/>
      <c r="G70" s="143"/>
      <c r="H70" s="144">
        <f t="shared" si="3"/>
        <v>0</v>
      </c>
    </row>
    <row r="71" spans="2:8" x14ac:dyDescent="0.2">
      <c r="B71" s="69"/>
      <c r="C71" s="114"/>
      <c r="D71" s="114"/>
      <c r="E71" s="114"/>
      <c r="F71" s="78"/>
      <c r="G71" s="80"/>
      <c r="H71" s="127">
        <f t="shared" si="3"/>
        <v>0</v>
      </c>
    </row>
    <row r="72" spans="2:8" x14ac:dyDescent="0.2">
      <c r="B72" s="69"/>
      <c r="C72" s="114"/>
      <c r="D72" s="114"/>
      <c r="E72" s="114"/>
      <c r="F72" s="78"/>
      <c r="G72" s="80"/>
      <c r="H72" s="127">
        <f t="shared" si="3"/>
        <v>0</v>
      </c>
    </row>
    <row r="73" spans="2:8" x14ac:dyDescent="0.2">
      <c r="B73" s="69"/>
      <c r="C73" s="114"/>
      <c r="D73" s="114"/>
      <c r="E73" s="114"/>
      <c r="F73" s="78"/>
      <c r="G73" s="80"/>
      <c r="H73" s="127">
        <f t="shared" si="3"/>
        <v>0</v>
      </c>
    </row>
    <row r="74" spans="2:8" x14ac:dyDescent="0.2">
      <c r="B74" s="141" t="s">
        <v>61</v>
      </c>
      <c r="C74" s="137">
        <f>SUM(C75:C77)</f>
        <v>0</v>
      </c>
      <c r="D74" s="137">
        <f>SUM(D75:D77)</f>
        <v>0</v>
      </c>
      <c r="E74" s="137">
        <f>SUM(E75:E77)</f>
        <v>0</v>
      </c>
      <c r="F74" s="142"/>
      <c r="G74" s="143"/>
      <c r="H74" s="144">
        <f t="shared" si="3"/>
        <v>0</v>
      </c>
    </row>
    <row r="75" spans="2:8" x14ac:dyDescent="0.2">
      <c r="B75" s="109"/>
      <c r="C75" s="114"/>
      <c r="D75" s="114"/>
      <c r="E75" s="114"/>
      <c r="F75" s="78"/>
      <c r="G75" s="80"/>
      <c r="H75" s="127">
        <f t="shared" si="3"/>
        <v>0</v>
      </c>
    </row>
    <row r="76" spans="2:8" x14ac:dyDescent="0.2">
      <c r="B76" s="109"/>
      <c r="C76" s="114"/>
      <c r="D76" s="114"/>
      <c r="E76" s="114"/>
      <c r="F76" s="78"/>
      <c r="G76" s="80"/>
      <c r="H76" s="127">
        <f t="shared" si="3"/>
        <v>0</v>
      </c>
    </row>
    <row r="77" spans="2:8" x14ac:dyDescent="0.2">
      <c r="B77" s="109"/>
      <c r="C77" s="114"/>
      <c r="D77" s="114"/>
      <c r="E77" s="114"/>
      <c r="F77" s="78"/>
      <c r="G77" s="80"/>
      <c r="H77" s="127">
        <f t="shared" si="3"/>
        <v>0</v>
      </c>
    </row>
    <row r="78" spans="2:8" x14ac:dyDescent="0.2">
      <c r="B78" s="141" t="s">
        <v>62</v>
      </c>
      <c r="C78" s="137">
        <f>SUM(C79:C80)</f>
        <v>0</v>
      </c>
      <c r="D78" s="137">
        <f>SUM(D79:D80)</f>
        <v>0</v>
      </c>
      <c r="E78" s="137">
        <f>SUM(E79:E80)</f>
        <v>0</v>
      </c>
      <c r="F78" s="142"/>
      <c r="G78" s="143"/>
      <c r="H78" s="144">
        <f t="shared" si="3"/>
        <v>0</v>
      </c>
    </row>
    <row r="79" spans="2:8" x14ac:dyDescent="0.2">
      <c r="B79" s="109"/>
      <c r="C79" s="114"/>
      <c r="D79" s="114"/>
      <c r="E79" s="114"/>
      <c r="F79" s="78"/>
      <c r="G79" s="80"/>
      <c r="H79" s="127">
        <f t="shared" si="3"/>
        <v>0</v>
      </c>
    </row>
    <row r="80" spans="2:8" x14ac:dyDescent="0.2">
      <c r="B80" s="109"/>
      <c r="C80" s="114"/>
      <c r="D80" s="114"/>
      <c r="E80" s="114"/>
      <c r="F80" s="78"/>
      <c r="G80" s="80"/>
      <c r="H80" s="127">
        <f t="shared" si="3"/>
        <v>0</v>
      </c>
    </row>
    <row r="81" spans="2:8" x14ac:dyDescent="0.2">
      <c r="B81" s="69"/>
      <c r="C81" s="114"/>
      <c r="D81" s="114"/>
      <c r="E81" s="114"/>
      <c r="F81" s="78"/>
      <c r="G81" s="80"/>
      <c r="H81" s="127">
        <f t="shared" si="3"/>
        <v>0</v>
      </c>
    </row>
    <row r="82" spans="2:8" x14ac:dyDescent="0.2">
      <c r="B82" s="136" t="s">
        <v>67</v>
      </c>
      <c r="C82" s="137">
        <f>SUM(C83:C88)</f>
        <v>0</v>
      </c>
      <c r="D82" s="137">
        <f>SUM(D83:D88)</f>
        <v>0</v>
      </c>
      <c r="E82" s="137">
        <f>SUM(E83:E88)</f>
        <v>0</v>
      </c>
      <c r="F82" s="138"/>
      <c r="G82" s="139"/>
      <c r="H82" s="140">
        <f t="shared" si="3"/>
        <v>0</v>
      </c>
    </row>
    <row r="83" spans="2:8" x14ac:dyDescent="0.2">
      <c r="B83" s="69"/>
      <c r="C83" s="114"/>
      <c r="D83" s="114"/>
      <c r="E83" s="114"/>
      <c r="F83" s="78"/>
      <c r="G83" s="80"/>
      <c r="H83" s="127">
        <f t="shared" si="3"/>
        <v>0</v>
      </c>
    </row>
    <row r="84" spans="2:8" ht="13.5" thickBot="1" x14ac:dyDescent="0.25">
      <c r="B84" s="69"/>
      <c r="C84" s="114"/>
      <c r="D84" s="114"/>
      <c r="E84" s="114"/>
      <c r="F84" s="78"/>
      <c r="G84" s="80"/>
      <c r="H84" s="127">
        <f t="shared" si="3"/>
        <v>0</v>
      </c>
    </row>
    <row r="85" spans="2:8" ht="13.5" thickBot="1" x14ac:dyDescent="0.25">
      <c r="B85" s="145" t="s">
        <v>68</v>
      </c>
      <c r="C85" s="137">
        <f>SUM(C86:C88)</f>
        <v>0</v>
      </c>
      <c r="D85" s="137">
        <f>SUM(D86:D88)</f>
        <v>0</v>
      </c>
      <c r="E85" s="137">
        <f>SUM(E86:E88)</f>
        <v>0</v>
      </c>
      <c r="F85" s="146"/>
      <c r="G85" s="147"/>
      <c r="H85" s="148">
        <f>SUM(C85+D85+E85)</f>
        <v>0</v>
      </c>
    </row>
    <row r="86" spans="2:8" x14ac:dyDescent="0.2">
      <c r="B86" s="110"/>
      <c r="C86" s="115"/>
      <c r="D86" s="115"/>
      <c r="E86" s="115"/>
      <c r="F86" s="121"/>
      <c r="G86" s="124"/>
      <c r="H86" s="128">
        <f>SUM(C86+D86+E86)</f>
        <v>0</v>
      </c>
    </row>
    <row r="87" spans="2:8" x14ac:dyDescent="0.2">
      <c r="B87" s="111"/>
      <c r="C87" s="116"/>
      <c r="D87" s="116"/>
      <c r="E87" s="116"/>
      <c r="F87" s="122"/>
      <c r="G87" s="125"/>
      <c r="H87" s="129"/>
    </row>
    <row r="88" spans="2:8" x14ac:dyDescent="0.2">
      <c r="B88" s="112"/>
      <c r="C88" s="117"/>
      <c r="D88" s="117"/>
      <c r="E88" s="117"/>
      <c r="F88" s="123"/>
      <c r="G88" s="126"/>
      <c r="H88" s="129">
        <f>SUM(C88+D88+E88)</f>
        <v>0</v>
      </c>
    </row>
    <row r="89" spans="2:8" ht="13.5" thickBot="1" x14ac:dyDescent="0.25">
      <c r="B89" s="168" t="s">
        <v>73</v>
      </c>
      <c r="C89" s="175"/>
      <c r="D89" s="176"/>
      <c r="E89" s="176"/>
      <c r="F89" s="177"/>
      <c r="G89" s="178"/>
      <c r="H89" s="179"/>
    </row>
    <row r="90" spans="2:8" ht="26.25" thickBot="1" x14ac:dyDescent="0.25">
      <c r="B90" s="166" t="s">
        <v>71</v>
      </c>
      <c r="C90" s="118">
        <f>C53*0.15</f>
        <v>0</v>
      </c>
      <c r="D90" s="118">
        <f>D53*0.15</f>
        <v>0</v>
      </c>
      <c r="E90" s="118">
        <f>E53*0.15</f>
        <v>0</v>
      </c>
      <c r="F90" s="180"/>
      <c r="G90" s="181"/>
      <c r="H90" s="130">
        <f>ROUND(SUM(C90+D90+E90),2)</f>
        <v>0</v>
      </c>
    </row>
    <row r="91" spans="2:8" ht="16.5" thickBot="1" x14ac:dyDescent="0.25">
      <c r="B91" s="74" t="s">
        <v>63</v>
      </c>
      <c r="C91" s="119" t="e">
        <f>C53+C61+C70+C90+C85+C66+C74+C78+#REF!+C82+#REF!</f>
        <v>#REF!</v>
      </c>
      <c r="D91" s="119" t="e">
        <f>D53+D61+D70+D90+D85+D66+D74+D78+#REF!+D82+#REF!</f>
        <v>#REF!</v>
      </c>
      <c r="E91" s="119" t="e">
        <f>E53+E61+E70+E90+E85+E66+E74+E78+#REF!+E82+#REF!</f>
        <v>#REF!</v>
      </c>
      <c r="F91" s="106"/>
      <c r="G91" s="107"/>
      <c r="H91" s="131" t="e">
        <f>SUM(C91+D91+E91)</f>
        <v>#REF!</v>
      </c>
    </row>
    <row r="93" spans="2:8" x14ac:dyDescent="0.2">
      <c r="B93" s="241" t="s">
        <v>75</v>
      </c>
      <c r="C93" s="242"/>
    </row>
    <row r="94" spans="2:8" x14ac:dyDescent="0.2">
      <c r="B94" s="167" t="s">
        <v>77</v>
      </c>
      <c r="C94" s="167"/>
    </row>
    <row r="95" spans="2:8" x14ac:dyDescent="0.2">
      <c r="B95" s="245" t="s">
        <v>76</v>
      </c>
      <c r="C95" s="246"/>
    </row>
    <row r="96" spans="2:8" ht="25.15" customHeight="1" x14ac:dyDescent="0.2">
      <c r="B96" s="243" t="s">
        <v>72</v>
      </c>
      <c r="C96" s="244"/>
    </row>
    <row r="97" spans="2:7" x14ac:dyDescent="0.2">
      <c r="B97" s="240"/>
      <c r="C97" s="240"/>
      <c r="G97" s="165"/>
    </row>
  </sheetData>
  <mergeCells count="18">
    <mergeCell ref="B10:I10"/>
    <mergeCell ref="C13:I13"/>
    <mergeCell ref="C15:I15"/>
    <mergeCell ref="C17:I17"/>
    <mergeCell ref="J25:J26"/>
    <mergeCell ref="I25:I26"/>
    <mergeCell ref="G25:H25"/>
    <mergeCell ref="K25:L25"/>
    <mergeCell ref="E25:F25"/>
    <mergeCell ref="D46:L48"/>
    <mergeCell ref="G50:G51"/>
    <mergeCell ref="F50:F51"/>
    <mergeCell ref="J50:Q55"/>
    <mergeCell ref="B97:C97"/>
    <mergeCell ref="B93:C93"/>
    <mergeCell ref="B96:C96"/>
    <mergeCell ref="B95:C95"/>
    <mergeCell ref="C25:D25"/>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8"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9E873318F2244DB51B0A1F30B9E7F3" ma:contentTypeVersion="4" ma:contentTypeDescription="Crée un document." ma:contentTypeScope="" ma:versionID="80d593bb32d13b9c72cd504247dc359f">
  <xsd:schema xmlns:xsd="http://www.w3.org/2001/XMLSchema" xmlns:xs="http://www.w3.org/2001/XMLSchema" xmlns:p="http://schemas.microsoft.com/office/2006/metadata/properties" xmlns:ns2="c70e436a-e19b-45f5-919a-4dce31625999" targetNamespace="http://schemas.microsoft.com/office/2006/metadata/properties" ma:root="true" ma:fieldsID="863484ca9a4cf67d802efd7f91ae7290" ns2:_="">
    <xsd:import namespace="c70e436a-e19b-45f5-919a-4dce3162599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e436a-e19b-45f5-919a-4dce31625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4BEF7E-0668-4AC5-8BDE-6AF2CFC56FAE}">
  <ds:schemaRefs>
    <ds:schemaRef ds:uri="http://schemas.microsoft.com/sharepoint/v3/contenttype/forms"/>
  </ds:schemaRefs>
</ds:datastoreItem>
</file>

<file path=customXml/itemProps2.xml><?xml version="1.0" encoding="utf-8"?>
<ds:datastoreItem xmlns:ds="http://schemas.openxmlformats.org/officeDocument/2006/customXml" ds:itemID="{0D246A3C-F7B4-4120-9EE1-A237971871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0e436a-e19b-45f5-919a-4dce316259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B96A70-AB7B-4E90-ADEC-A4FA1535228A}">
  <ds:schemaRefs>
    <ds:schemaRef ds:uri="http://purl.org/dc/terms/"/>
    <ds:schemaRef ds:uri="http://purl.org/dc/elements/1.1/"/>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c70e436a-e19b-45f5-919a-4dce31625999"/>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CORPET Chloé</cp:lastModifiedBy>
  <cp:revision/>
  <dcterms:created xsi:type="dcterms:W3CDTF">2013-11-29T15:34:17Z</dcterms:created>
  <dcterms:modified xsi:type="dcterms:W3CDTF">2024-06-03T08:45:40Z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0x010100CF9E873318F2244DB51B0A1F30B9E7F3</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34200</vt:r8>
  </property>
</Properties>
</file>