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3040" windowHeight="7395" firstSheet="4" activeTab="8"/>
  </bookViews>
  <sheets>
    <sheet name="MODE D'EMPLOI" sheetId="3" r:id="rId1"/>
    <sheet name="PF - dépenses - compilé " sheetId="1" r:id="rId2"/>
    <sheet name="Fiche moyens humains -Part.1" sheetId="9" r:id="rId3"/>
    <sheet name="Fiche moyens humains - Part.2" sheetId="5" r:id="rId4"/>
    <sheet name="Fiche moyens humains - Part 3" sheetId="10" r:id="rId5"/>
    <sheet name="PF - dépenses - part. 1" sheetId="6" r:id="rId6"/>
    <sheet name="PF - dépenses - part. 2" sheetId="7" r:id="rId7"/>
    <sheet name="PF - dépenses - Part. 3" sheetId="8" r:id="rId8"/>
    <sheet name="Plan de financement -ressources" sheetId="2" r:id="rId9"/>
  </sheets>
  <definedNames>
    <definedName name="_ftn1" localSheetId="4">'Fiche moyens humains - Part 3'!#REF!</definedName>
    <definedName name="_ftn1" localSheetId="3">'Fiche moyens humains - Part.2'!#REF!</definedName>
    <definedName name="_ftn1" localSheetId="2">'Fiche moyens humains -Part.1'!#REF!</definedName>
    <definedName name="_ftn2" localSheetId="4">'Fiche moyens humains - Part 3'!#REF!</definedName>
    <definedName name="_ftn2" localSheetId="3">'Fiche moyens humains - Part.2'!#REF!</definedName>
    <definedName name="_ftn2" localSheetId="2">'Fiche moyens humains -Part.1'!#REF!</definedName>
    <definedName name="_ftn3" localSheetId="4">'Fiche moyens humains - Part 3'!#REF!</definedName>
    <definedName name="_ftn3" localSheetId="3">'Fiche moyens humains - Part.2'!#REF!</definedName>
    <definedName name="_ftn3" localSheetId="2">'Fiche moyens humains -Part.1'!#REF!</definedName>
    <definedName name="_ftnref1" localSheetId="4">'Fiche moyens humains - Part 3'!#REF!</definedName>
    <definedName name="_ftnref1" localSheetId="3">'Fiche moyens humains - Part.2'!#REF!</definedName>
    <definedName name="_ftnref1" localSheetId="2">'Fiche moyens humains -Part.1'!#REF!</definedName>
    <definedName name="_ftnref2" localSheetId="4">'Fiche moyens humains - Part 3'!#REF!</definedName>
    <definedName name="_ftnref2" localSheetId="3">'Fiche moyens humains - Part.2'!#REF!</definedName>
    <definedName name="_ftnref2" localSheetId="2">'Fiche moyens humains -Part.1'!#REF!</definedName>
    <definedName name="_ftnref3" localSheetId="4">'Fiche moyens humains - Part 3'!#REF!</definedName>
    <definedName name="_ftnref3" localSheetId="3">'Fiche moyens humains - Part.2'!#REF!</definedName>
    <definedName name="_ftnref3" localSheetId="2">'Fiche moyens humains -Part.1'!#REF!</definedName>
    <definedName name="_xlnm.Print_Area" localSheetId="4">'Fiche moyens humains - Part 3'!$A$1:$J$59</definedName>
    <definedName name="_xlnm.Print_Area" localSheetId="3">'Fiche moyens humains - Part.2'!$A$1:$J$59</definedName>
    <definedName name="_xlnm.Print_Area" localSheetId="2">'Fiche moyens humains -Part.1'!$A$1:$J$59</definedName>
    <definedName name="_xlnm.Print_Area" localSheetId="1">'PF - dépenses - compilé '!$B$1:$N$52</definedName>
    <definedName name="_xlnm.Print_Area" localSheetId="8">'Plan de financement -ressources'!$A$1:$F$40</definedName>
  </definedNames>
  <calcPr calcId="145621"/>
</workbook>
</file>

<file path=xl/calcChain.xml><?xml version="1.0" encoding="utf-8"?>
<calcChain xmlns="http://schemas.openxmlformats.org/spreadsheetml/2006/main">
  <c r="E57" i="10" l="1"/>
  <c r="H56" i="10"/>
  <c r="F56" i="10"/>
  <c r="H55" i="10"/>
  <c r="F55" i="10"/>
  <c r="H54" i="10"/>
  <c r="F54" i="10"/>
  <c r="H53" i="10"/>
  <c r="F53" i="10"/>
  <c r="H52" i="10"/>
  <c r="F52" i="10"/>
  <c r="H51" i="10"/>
  <c r="F51" i="10"/>
  <c r="H50" i="10"/>
  <c r="F50" i="10"/>
  <c r="H49" i="10"/>
  <c r="F49" i="10"/>
  <c r="H48" i="10"/>
  <c r="F48" i="10"/>
  <c r="H47" i="10"/>
  <c r="H57" i="10" s="1"/>
  <c r="F47" i="10"/>
  <c r="E42" i="10"/>
  <c r="H41" i="10"/>
  <c r="F41" i="10"/>
  <c r="H40" i="10"/>
  <c r="F40" i="10"/>
  <c r="H39" i="10"/>
  <c r="F39" i="10"/>
  <c r="H38" i="10"/>
  <c r="F38" i="10"/>
  <c r="H37" i="10"/>
  <c r="F37" i="10"/>
  <c r="H36" i="10"/>
  <c r="F36" i="10"/>
  <c r="H35" i="10"/>
  <c r="F35" i="10"/>
  <c r="H34" i="10"/>
  <c r="F34" i="10"/>
  <c r="H33" i="10"/>
  <c r="F33" i="10"/>
  <c r="H32" i="10"/>
  <c r="F32" i="10"/>
  <c r="D27" i="10"/>
  <c r="G26" i="10"/>
  <c r="E26" i="10"/>
  <c r="G25" i="10"/>
  <c r="E25" i="10"/>
  <c r="G24" i="10"/>
  <c r="E24" i="10"/>
  <c r="G23" i="10"/>
  <c r="E23" i="10"/>
  <c r="G22" i="10"/>
  <c r="E22" i="10"/>
  <c r="G21" i="10"/>
  <c r="E21" i="10"/>
  <c r="G20" i="10"/>
  <c r="E20" i="10"/>
  <c r="G19" i="10"/>
  <c r="E19" i="10"/>
  <c r="G18" i="10"/>
  <c r="E18" i="10"/>
  <c r="E17" i="10"/>
  <c r="G17" i="10" s="1"/>
  <c r="G27" i="10" s="1"/>
  <c r="E57" i="9"/>
  <c r="H56" i="9"/>
  <c r="F56" i="9"/>
  <c r="H55" i="9"/>
  <c r="F55" i="9"/>
  <c r="H54" i="9"/>
  <c r="F54" i="9"/>
  <c r="H53" i="9"/>
  <c r="F53" i="9"/>
  <c r="H52" i="9"/>
  <c r="F52" i="9"/>
  <c r="H51" i="9"/>
  <c r="F51" i="9"/>
  <c r="H50" i="9"/>
  <c r="F50" i="9"/>
  <c r="H49" i="9"/>
  <c r="F49" i="9"/>
  <c r="H48" i="9"/>
  <c r="F48" i="9"/>
  <c r="F47" i="9"/>
  <c r="H47" i="9" s="1"/>
  <c r="H57" i="9" s="1"/>
  <c r="E42" i="9"/>
  <c r="H41" i="9"/>
  <c r="F41" i="9"/>
  <c r="H40" i="9"/>
  <c r="F40" i="9"/>
  <c r="H39" i="9"/>
  <c r="F39" i="9"/>
  <c r="H38" i="9"/>
  <c r="F38" i="9"/>
  <c r="H37" i="9"/>
  <c r="F37" i="9"/>
  <c r="H36" i="9"/>
  <c r="F36" i="9"/>
  <c r="H35" i="9"/>
  <c r="F35" i="9"/>
  <c r="H34" i="9"/>
  <c r="F34" i="9"/>
  <c r="H33" i="9"/>
  <c r="F33" i="9"/>
  <c r="F32" i="9"/>
  <c r="H32" i="9" s="1"/>
  <c r="H42" i="9" s="1"/>
  <c r="D27" i="9"/>
  <c r="G26" i="9"/>
  <c r="E26" i="9"/>
  <c r="G25" i="9"/>
  <c r="E25" i="9"/>
  <c r="G24" i="9"/>
  <c r="E24" i="9"/>
  <c r="G23" i="9"/>
  <c r="E23" i="9"/>
  <c r="G22" i="9"/>
  <c r="E22" i="9"/>
  <c r="G21" i="9"/>
  <c r="E21" i="9"/>
  <c r="G20" i="9"/>
  <c r="E20" i="9"/>
  <c r="G19" i="9"/>
  <c r="E19" i="9"/>
  <c r="G18" i="9"/>
  <c r="E18" i="9"/>
  <c r="E17" i="9"/>
  <c r="G17" i="9" s="1"/>
  <c r="G27" i="9" s="1"/>
  <c r="H42" i="10" l="1"/>
  <c r="L50" i="8"/>
  <c r="J50" i="8"/>
  <c r="I50" i="8"/>
  <c r="H50" i="8"/>
  <c r="G49" i="8"/>
  <c r="G48" i="8"/>
  <c r="G47" i="8"/>
  <c r="D46" i="8"/>
  <c r="F46" i="8" s="1"/>
  <c r="G46" i="8" s="1"/>
  <c r="G43" i="8"/>
  <c r="G40" i="8"/>
  <c r="G37" i="8"/>
  <c r="G34" i="8"/>
  <c r="G31" i="8"/>
  <c r="G28" i="8"/>
  <c r="G25" i="8"/>
  <c r="G22" i="8"/>
  <c r="G19" i="8"/>
  <c r="L50" i="7"/>
  <c r="J50" i="7"/>
  <c r="I50" i="7"/>
  <c r="H50" i="7"/>
  <c r="G49" i="7"/>
  <c r="G48" i="7"/>
  <c r="G47" i="7"/>
  <c r="D46" i="7"/>
  <c r="F46" i="7" s="1"/>
  <c r="G46" i="7" s="1"/>
  <c r="G43" i="7"/>
  <c r="G40" i="7"/>
  <c r="G37" i="7"/>
  <c r="G34" i="7"/>
  <c r="G31" i="7"/>
  <c r="G28" i="7"/>
  <c r="G25" i="7"/>
  <c r="G22" i="7"/>
  <c r="G19" i="7"/>
  <c r="L50" i="6"/>
  <c r="J50" i="6"/>
  <c r="I50" i="6"/>
  <c r="H50" i="6"/>
  <c r="G49" i="6"/>
  <c r="G48" i="6"/>
  <c r="G47" i="6"/>
  <c r="D46" i="6"/>
  <c r="F46" i="6" s="1"/>
  <c r="G46" i="6" s="1"/>
  <c r="G43" i="6"/>
  <c r="G40" i="6"/>
  <c r="G37" i="6"/>
  <c r="G34" i="6"/>
  <c r="G31" i="6"/>
  <c r="G28" i="6"/>
  <c r="G25" i="6"/>
  <c r="G22" i="6"/>
  <c r="G19" i="6"/>
  <c r="G50" i="8" l="1"/>
  <c r="G50" i="7"/>
  <c r="G50" i="6"/>
  <c r="E57" i="5"/>
  <c r="H56" i="5"/>
  <c r="F56" i="5"/>
  <c r="H55" i="5"/>
  <c r="F55" i="5"/>
  <c r="H54" i="5"/>
  <c r="F54" i="5"/>
  <c r="H53" i="5"/>
  <c r="F53" i="5"/>
  <c r="H52" i="5"/>
  <c r="F52" i="5"/>
  <c r="H51" i="5"/>
  <c r="F51" i="5"/>
  <c r="H50" i="5"/>
  <c r="F50" i="5"/>
  <c r="H49" i="5"/>
  <c r="F49" i="5"/>
  <c r="H48" i="5"/>
  <c r="F48" i="5"/>
  <c r="F47" i="5"/>
  <c r="H47" i="5" s="1"/>
  <c r="H57" i="5" s="1"/>
  <c r="E42" i="5"/>
  <c r="H41" i="5"/>
  <c r="F41" i="5"/>
  <c r="H40" i="5"/>
  <c r="F40" i="5"/>
  <c r="H39" i="5"/>
  <c r="F39" i="5"/>
  <c r="H38" i="5"/>
  <c r="F38" i="5"/>
  <c r="H37" i="5"/>
  <c r="F37" i="5"/>
  <c r="H36" i="5"/>
  <c r="F36" i="5"/>
  <c r="H35" i="5"/>
  <c r="F35" i="5"/>
  <c r="H34" i="5"/>
  <c r="F34" i="5"/>
  <c r="H33" i="5"/>
  <c r="F33" i="5"/>
  <c r="F32" i="5"/>
  <c r="H32" i="5" s="1"/>
  <c r="H42" i="5" s="1"/>
  <c r="D27" i="5"/>
  <c r="G26" i="5"/>
  <c r="E26" i="5"/>
  <c r="G25" i="5"/>
  <c r="E25" i="5"/>
  <c r="G24" i="5"/>
  <c r="E24" i="5"/>
  <c r="G23" i="5"/>
  <c r="E23" i="5"/>
  <c r="G22" i="5"/>
  <c r="E22" i="5"/>
  <c r="G21" i="5"/>
  <c r="E21" i="5"/>
  <c r="G20" i="5"/>
  <c r="E20" i="5"/>
  <c r="G19" i="5"/>
  <c r="E19" i="5"/>
  <c r="G18" i="5"/>
  <c r="E18" i="5"/>
  <c r="E17" i="5"/>
  <c r="G17" i="5" s="1"/>
  <c r="G27" i="5" s="1"/>
  <c r="D46" i="1" l="1"/>
  <c r="F46" i="1" s="1"/>
  <c r="G46" i="1" s="1"/>
  <c r="D21" i="2" l="1"/>
  <c r="B6" i="2"/>
  <c r="B5" i="2"/>
  <c r="B4" i="2"/>
  <c r="B3" i="2"/>
  <c r="B2" i="2"/>
  <c r="D28" i="2"/>
  <c r="D34" i="2"/>
  <c r="E13" i="2" l="1"/>
  <c r="E31" i="2"/>
  <c r="E27" i="2"/>
  <c r="E30" i="2"/>
  <c r="E23" i="2"/>
  <c r="E33" i="2"/>
  <c r="E29" i="2"/>
  <c r="E32" i="2"/>
  <c r="E20" i="2"/>
  <c r="E12" i="2"/>
  <c r="E21" i="2" s="1"/>
  <c r="G51" i="1"/>
  <c r="G50" i="1"/>
  <c r="G49" i="1"/>
  <c r="G43" i="1"/>
  <c r="G40" i="1"/>
  <c r="G37" i="1"/>
  <c r="G34" i="1"/>
  <c r="G31" i="1"/>
  <c r="G28" i="1"/>
  <c r="G25" i="1"/>
  <c r="G22" i="1"/>
  <c r="G19" i="1"/>
  <c r="L52" i="1"/>
  <c r="J52" i="1"/>
  <c r="I52" i="1"/>
  <c r="H52" i="1"/>
  <c r="G52" i="1" l="1"/>
  <c r="E28" i="2"/>
  <c r="E34" i="2" s="1"/>
</calcChain>
</file>

<file path=xl/sharedStrings.xml><?xml version="1.0" encoding="utf-8"?>
<sst xmlns="http://schemas.openxmlformats.org/spreadsheetml/2006/main" count="422" uniqueCount="116">
  <si>
    <t>Dépenses en nature</t>
  </si>
  <si>
    <t>Financeurs</t>
  </si>
  <si>
    <t>o</t>
  </si>
  <si>
    <t>Total des ressources</t>
  </si>
  <si>
    <t>FINANCEMENTS PUBLICS</t>
  </si>
  <si>
    <t>Ventilation par année (le cas échéant)</t>
  </si>
  <si>
    <t>FINANCEMENTS PRIVES</t>
  </si>
  <si>
    <t>Montant proposé en vue de la programmation</t>
  </si>
  <si>
    <t>HT</t>
  </si>
  <si>
    <t>TTC</t>
  </si>
  <si>
    <t>Partiellement HT</t>
  </si>
  <si>
    <t>Montant (euros)</t>
  </si>
  <si>
    <t>Intitulé de l'opération</t>
  </si>
  <si>
    <t>Dépenses de communication de l'opération</t>
  </si>
  <si>
    <t>TOTAL dépenses prévisionnelles</t>
  </si>
  <si>
    <t>Dates de début et de fin de l'opération</t>
  </si>
  <si>
    <t>Tableau récapitulatif des dépenses prévisionnelles de l'opération</t>
  </si>
  <si>
    <t>Motif en cas d'écart (ex : dépenses inéligibles)</t>
  </si>
  <si>
    <t>Catégories de dépenses</t>
  </si>
  <si>
    <t>Dépenses liées aux participants</t>
  </si>
  <si>
    <t>Dépenses d'Investissement matériel  et immatériel</t>
  </si>
  <si>
    <t>Dépenses liées aux échanges électroniques de données dématérialisés</t>
  </si>
  <si>
    <t>Tableau des ressources prévisionnelles de l'opération</t>
  </si>
  <si>
    <t>Autofinancement privé</t>
  </si>
  <si>
    <t>Apport en nature</t>
  </si>
  <si>
    <t>Autre(s) financement(s) publics (à préciser) (exemple: Etat, région, département, commune, etc….)</t>
  </si>
  <si>
    <t>Autofinancement public*</t>
  </si>
  <si>
    <t>Recettes nettes générées par l'opération**</t>
  </si>
  <si>
    <t>TOTAL FINANCEMENTS PRIVES</t>
  </si>
  <si>
    <t>TOTAL FINANCEMENTS PUBLICS</t>
  </si>
  <si>
    <t>(*) L'autofinancement est public lorsque le porteur de projet est considéré comme un organisme de droit public conformément à la règlementation en vigueur</t>
  </si>
  <si>
    <t xml:space="preserve"> (**) Si votre projet génère des recettes nettes et qu'il n'est pas soumis aux dérogations prévues par la règlementation européenne, et qu'un taux forfaitaire sur ces recettes  d'un secteur concerné n'est pas applicable, précisez le calcul et le montant des recettes générées. 
Rappel : Vous devez vous rapprocher de l'autorité de gestion pour procéder ou non au calcul des recettes nettes générées par l'opération qui seront déduites du plan de financement.</t>
  </si>
  <si>
    <t>Dépenses de fonctionnement (frais généraux de structure)</t>
  </si>
  <si>
    <t xml:space="preserve">Dépenses d'amortissement </t>
  </si>
  <si>
    <t>Dépenses de déplacement, de restauration, d'hébergement</t>
  </si>
  <si>
    <t>Bénéficiaire (porteur de projet)</t>
  </si>
  <si>
    <t>Le montant des dépenses est-il déclaré* :</t>
  </si>
  <si>
    <t>Rappel : Vous pouvez vous rapprocher de l'autorité de gestion pour savoir si votre autofinancement est public ou privé</t>
  </si>
  <si>
    <t>N° de dossier du système d'information / SYNERGIE</t>
  </si>
  <si>
    <t>20..</t>
  </si>
  <si>
    <t>Annexe 1 : Plan de financement
Programme opérationnel régionale 2014-2020 de l'ïle-de-France et du bassin de la Seine
Région île-de-france</t>
  </si>
  <si>
    <t xml:space="preserve">Dépenses de prestations externes </t>
  </si>
  <si>
    <t>Autre dépense</t>
  </si>
  <si>
    <r>
      <t xml:space="preserve">Sous catégories de dépense
</t>
    </r>
    <r>
      <rPr>
        <sz val="10"/>
        <rFont val="Calibri"/>
        <family val="2"/>
        <scheme val="minor"/>
      </rPr>
      <t>Se référer au Guide du porteur disponible en téléchargement sur www.europeidf.fr
Chaque fois que nécessaire, prévoir une ligne par dépense et préciser</t>
    </r>
    <r>
      <rPr>
        <b/>
        <sz val="10"/>
        <rFont val="Calibri"/>
        <family val="2"/>
        <scheme val="minor"/>
      </rPr>
      <t xml:space="preserve">
 </t>
    </r>
  </si>
  <si>
    <t>Préciser financement structure ou financement au projet présenté</t>
  </si>
  <si>
    <t>Fonds européen (à préciser : FEDER, FSE, FEADER, FEAMP)</t>
  </si>
  <si>
    <t>A renseigner par le service instructeur
 (lors de l'instruction du dossier)</t>
  </si>
  <si>
    <t>Financement privé</t>
  </si>
  <si>
    <t>Co-financeur
ou autres précisions</t>
  </si>
  <si>
    <t>%
(ne pas compléter)</t>
  </si>
  <si>
    <t>N° administratif du dossier
(figurant sur l'attestation de dépôt)</t>
  </si>
  <si>
    <t>N° de dossier du système d'information
(à compléter par la DFE)</t>
  </si>
  <si>
    <t>Montant prévisionnel total
(personnel : sur la base des données entrées dans l'annexe "moyens humains" / autres dépenses : ne pas compléter la colonne G)</t>
  </si>
  <si>
    <t>Pour toute question : contact-feder-fse@iledefrance.fr</t>
  </si>
  <si>
    <t>Coûts simplifiés 15%</t>
  </si>
  <si>
    <t xml:space="preserve">Clé de répartition, le cas échéant </t>
  </si>
  <si>
    <t xml:space="preserve">Base de calcul 
</t>
  </si>
  <si>
    <t>N° administratif du dossier</t>
  </si>
  <si>
    <t xml:space="preserve">Le tableau "moyens humains" doit être complété en premier. Les deux onglets du plan de financement ensuite. </t>
  </si>
  <si>
    <t>Tableau "moyens humains"</t>
  </si>
  <si>
    <t>Principes</t>
  </si>
  <si>
    <t>Salariés du candidat porteur</t>
  </si>
  <si>
    <t>Salariés mis à la disposition du candidat porteur</t>
  </si>
  <si>
    <t xml:space="preserve">Le montant total sera à reporter dans la case "dépenses en nature" du plan de financement.
Joindre la convention de mise à disposition signée des deux parties et précisant le nom et l'objet du projet, ses dates de réalisation, le nom et la fonction de la personne mise à disposition. Si la convention ne précise pas les bases de calcul (temps de travail total, temps de travail sur le projet) y joindre une lettre de mission comportant ces informations. 
Joindre aussi un justificatif du montant à retenir (voir principes généraux).  Les dépenses pour un salarié consacrant moins de 7% de son temps de travail au projet seront écartées. 
</t>
  </si>
  <si>
    <t>Bénévoles</t>
  </si>
  <si>
    <t xml:space="preserve">Le montant total sera à reporter dans la case "dépenses en nature" du plan de financement.  
En cas de bénévolat dans le cadre associatif ou de travaux de construction réalisés par le bénéficiaire (autoconstruction), la valeur du travail est déterminée sur la base du temps consacré et justifiable et du taux horaire ou journalier de rémunération pour un travail rémunéré équivalent au travail accompli validé par le service instructeur. Le SMIC horaire peut être retenu. Une attestation détaillant la nature du service concerné, la durée et la période d'activité du bénévole et le statut de ce dernier doit être fournie. 
Le bénévole doit être adhérent de l'association. </t>
  </si>
  <si>
    <t>Moyens humains mobilisés sur le projet</t>
  </si>
  <si>
    <t xml:space="preserve">AAP/AMI </t>
  </si>
  <si>
    <t xml:space="preserve">Axe </t>
  </si>
  <si>
    <t xml:space="preserve">Porteur </t>
  </si>
  <si>
    <t xml:space="preserve">Date de démarrage / date de fin  </t>
  </si>
  <si>
    <r>
      <t xml:space="preserve">N° IRIS </t>
    </r>
    <r>
      <rPr>
        <b/>
        <sz val="8"/>
        <color theme="1"/>
        <rFont val="Arial"/>
        <family val="2"/>
      </rPr>
      <t>(n° figurant sur l'attestation de dépôt)</t>
    </r>
  </si>
  <si>
    <t xml:space="preserve">SALARIE(E-S) DU CANDIDAT PORTEUR
</t>
  </si>
  <si>
    <t xml:space="preserve">Nom
(si le recrutement est à venir/en cours, noter "à venir" ou "en cours") </t>
  </si>
  <si>
    <t>Fonctions dans le cadre du projet</t>
  </si>
  <si>
    <r>
      <t xml:space="preserve">
Total du temps de travail   </t>
    </r>
    <r>
      <rPr>
        <b/>
        <sz val="9"/>
        <color theme="1"/>
        <rFont val="Calibri"/>
        <family val="2"/>
      </rPr>
      <t>sur toute  la période  de mise en œuvre du projet (hors jours de congés, jours fériés, jours de repos)</t>
    </r>
  </si>
  <si>
    <r>
      <t xml:space="preserve">Temps de travail consacré au projet  </t>
    </r>
    <r>
      <rPr>
        <b/>
        <sz val="9"/>
        <color theme="1"/>
        <rFont val="Calibri"/>
        <family val="2"/>
      </rPr>
      <t xml:space="preserve">   </t>
    </r>
  </si>
  <si>
    <t>% temps</t>
  </si>
  <si>
    <r>
      <rPr>
        <b/>
        <sz val="9"/>
        <color theme="1"/>
        <rFont val="Calibri"/>
        <family val="2"/>
      </rPr>
      <t>Total</t>
    </r>
    <r>
      <rPr>
        <sz val="9"/>
        <color theme="1"/>
        <rFont val="Calibri"/>
        <family val="2"/>
      </rPr>
      <t xml:space="preserve">  salaires nets + cotisations sociales + cotisations patronnales  </t>
    </r>
    <r>
      <rPr>
        <b/>
        <sz val="9"/>
        <color theme="1"/>
        <rFont val="Calibri"/>
        <family val="2"/>
      </rPr>
      <t>sur toute  la période  de mise en œuvre du projet</t>
    </r>
  </si>
  <si>
    <r>
      <t>Salaires nets + cotisations sociales + cotisations patronnales</t>
    </r>
    <r>
      <rPr>
        <b/>
        <sz val="9"/>
        <color theme="1"/>
        <rFont val="Calibri"/>
        <family val="2"/>
      </rPr>
      <t xml:space="preserve">  pour la mise en œuvre du projet</t>
    </r>
  </si>
  <si>
    <t>Numéros des pièces jointes à la demande</t>
  </si>
  <si>
    <t xml:space="preserve">En euros  </t>
  </si>
  <si>
    <t>EXEMPLE</t>
  </si>
  <si>
    <t>formatrice</t>
  </si>
  <si>
    <t>Total</t>
  </si>
  <si>
    <t>Total  en euros à reporter au plan de financement (frais de personnel)</t>
  </si>
  <si>
    <r>
      <t>SALARIE(E-S) MIS A DISPOSITION DU CANDIDAT PORTEUR</t>
    </r>
    <r>
      <rPr>
        <sz val="10"/>
        <color theme="1"/>
        <rFont val="Arial"/>
        <family val="2"/>
      </rPr>
      <t/>
    </r>
  </si>
  <si>
    <t>Nom de la structure qui met le salarié à disposition</t>
  </si>
  <si>
    <t>Temps de travail consacré au projet</t>
  </si>
  <si>
    <r>
      <t xml:space="preserve">Salaires nets + cotisations sociales + cotisations patronnales  </t>
    </r>
    <r>
      <rPr>
        <b/>
        <sz val="9"/>
        <color theme="1"/>
        <rFont val="Calibri"/>
        <family val="2"/>
      </rPr>
      <t>pour la mise en œuvre du projet</t>
    </r>
  </si>
  <si>
    <t>référent</t>
  </si>
  <si>
    <t>Colibri</t>
  </si>
  <si>
    <t>Total  en euros à reporter au plan de financement ("apport en nature"/"dépenses en nature" ou "autre dépense-mise à disposition de personnel à titre onéreux" si mise à disposition à titre onéreux)</t>
  </si>
  <si>
    <t>BENEVOLE(S)</t>
  </si>
  <si>
    <t>Adhérent(e)
(oui/non)</t>
  </si>
  <si>
    <r>
      <rPr>
        <b/>
        <sz val="9"/>
        <color theme="1"/>
        <rFont val="Calibri"/>
        <family val="2"/>
      </rPr>
      <t>Equivalent total</t>
    </r>
    <r>
      <rPr>
        <sz val="9"/>
        <color theme="1"/>
        <rFont val="Calibri"/>
        <family val="2"/>
      </rPr>
      <t xml:space="preserve"> salaires nets + cotisations sociales + cotisations patronnales  </t>
    </r>
    <r>
      <rPr>
        <b/>
        <sz val="9"/>
        <color theme="1"/>
        <rFont val="Calibri"/>
        <family val="2"/>
      </rPr>
      <t>sur toute  la période  de mise en œuvre du projet</t>
    </r>
  </si>
  <si>
    <r>
      <rPr>
        <b/>
        <sz val="9"/>
        <color theme="1"/>
        <rFont val="Calibri"/>
        <family val="2"/>
      </rPr>
      <t xml:space="preserve">Equivalent </t>
    </r>
    <r>
      <rPr>
        <sz val="9"/>
        <color theme="1"/>
        <rFont val="Calibri"/>
        <family val="2"/>
      </rPr>
      <t xml:space="preserve"> salaires nets + cotisations sociales + cotisations patronnales </t>
    </r>
    <r>
      <rPr>
        <b/>
        <sz val="9"/>
        <color theme="1"/>
        <rFont val="Calibri"/>
        <family val="2"/>
      </rPr>
      <t>pour la mise en œuvre du projet</t>
    </r>
  </si>
  <si>
    <t>chargé de formation</t>
  </si>
  <si>
    <t>OUI</t>
  </si>
  <si>
    <t xml:space="preserve">Ne pas endommager les colonne contenant des formules de calcul. 
La possibilité de recourir à des options de coûts simplfiés a été introduites par la Commission européenne afin de réduire d'une aprt le risque d'erreur dans les déclarations de coûts, d'autre part la charge administrative pesant sur les porteurs de projet. 
La Région Île-de-france, autorité de gestion, autorise l'utilisation d'un taux forfaitaire de 15% des frais de personnels directs pour calculer les coûts indirects (article 68-1b du réglement général 1303/2013). 
Autre(s) financement(s) public(s) à préciser (exemple : Etat, région, département, commune etc.) / financement sprivés : joindre toutes les convnetions mentaionnant le type de subvnetion (structure ou projet) et s'il s'agit d'une subvnetion au préojet, précisant ses dates, objet et assiette. </t>
  </si>
  <si>
    <t>Postes de dépenses forfaitisés** : O/N</t>
  </si>
  <si>
    <t xml:space="preserve">Dépenses de personnel
</t>
  </si>
  <si>
    <t xml:space="preserve">Commentaires 
</t>
  </si>
  <si>
    <t>Tableau "plan de financement" (deux onglets)</t>
  </si>
  <si>
    <r>
      <t xml:space="preserve">En jours </t>
    </r>
    <r>
      <rPr>
        <sz val="8"/>
        <color theme="1"/>
        <rFont val="Calibri"/>
        <family val="2"/>
      </rPr>
      <t>(ou à défaut par heure)</t>
    </r>
  </si>
  <si>
    <t xml:space="preserve">Total  en euros à reporter au plan de financement ("apport en nature"/"dépenses en nature") </t>
  </si>
  <si>
    <t>Opération</t>
  </si>
  <si>
    <r>
      <t xml:space="preserve">N° Synergie </t>
    </r>
    <r>
      <rPr>
        <b/>
        <sz val="8"/>
        <color theme="1"/>
        <rFont val="Arial"/>
        <family val="2"/>
      </rPr>
      <t>(à compléter par l'autorité de gestion)</t>
    </r>
  </si>
  <si>
    <t>* Si le porteur de projet récupére la TVA, alors le montant est HT. Si  le porteur de projet ne  récupére pas la TVA, alors le montant doit être déclaré en TTC.</t>
  </si>
  <si>
    <t xml:space="preserve">Joindre toutes les pièces justifiant des données que vous portez au tableau / intégrer le numéro sur chaque pièce jointe ainsi que dans le nom du fichier / reporter ce(s) numéro(s) dans la cellule correspondante 
- pour justifier des missions sur le projet et du temps passé : contrat de travail et/ou fiche de poste et/ou lettre de mission stipulant le volume de temps consacré au projet (en jours, à la 1/2 journée prés, ou en pourcentage).
- pour justifier des montants : fiches de paie du mois de décembre N-1 (sauf bénévoles mais qui doivent par ailleurs être adhérents de la structure porteuse). Dans le cas où la rémunération annuelle comprend des gratifications (13° mois, primes, etc.) non visibles dans le fiche de paie de décembre, joindre tout élément justificatif jugé pertinent.
- Les dépenses de personnel liées à des fonctions "support" ne sont pas éligibles. On entend par fonction support par exemple les fonctions de direction et d'assistanat. 
Toutefois, une demande de prise en compte des fonctions support peut être transmise à la cellule d'instruction si la personne consacre plus de 7% de son temps de travail au projet et dispose d'une fiche de poste, d'une lettre de mission ou d'un contrat de travail qui stipule précisement le caractère opérationnel des missions réalisées dans le cadre du projet déposé. L'acceptation de cette dérogation est à l'appréciation finale de l'autorité de gestion. 
- "salaire" =  salaire, gratifications, cotisations patronales et salariales, traitements accessoires et avantages divers prévus à la convention collective ou dans un accord collectif.
- les dépenses de restauration, hébergement et déplacements des personnels doivent être directement liées à l'opération et ne doivent pas figurer dans ce tableau. Elles doivent être uniquement inscrites dans la case "dépenses de déplacements, restauration et hébergement" dédiée du plan de financement. </t>
  </si>
  <si>
    <t xml:space="preserve">Il s'agit des personnes ayant un contrat de travail avec le porteur et  rémunérées par lui. Le montant total sera à reporter dans la case "dépenses de personnel" du plan de financement.
Pour chacun des salariés, joindre les documents justificatifs évoqués au point précédent pour justifier du temps consacré au projet et du montant. 
Les dépenses pour un salarié consacrant moins de 7% de son temps de travail au projet seront écartées.
Les dépenses pour un salarié consacrant 100% de son temps de travail au projet ne seront pas à justifier, lors de la présentation du solde, par une feuille de temps. La lettre de mission ou la fiche de poste précisant cette quotité de 100% suffit. </t>
  </si>
  <si>
    <t>En jours (ou à défaut par heure)</t>
  </si>
  <si>
    <t>Partenaire 1</t>
  </si>
  <si>
    <t>Partenaire 2</t>
  </si>
  <si>
    <t>Partenaire 3</t>
  </si>
  <si>
    <t xml:space="preserve">SALARIE(E-S) DU PARTENAIRE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</si>
</sst>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_-* #,##0.00&quot; €&quot;_-;\-* #,##0.00&quot; €&quot;_-;_-* &quot;-&quot;??&quot; €&quot;_-;_-@_-"/>
    <numFmt numFmtId="166" formatCode="#,##0.00\ &quot;€&quot;"/>
  </numFmts>
  <fonts count="39" x14ac:knownFonts="1">
    <font>
      <sz val="11"/>
      <color theme="1"/>
      <name val="Calibri"/>
      <family val="2"/>
      <scheme val="minor"/>
    </font>
    <font>
      <sz val="10"/>
      <color theme="1"/>
      <name val="Arial"/>
      <family val="2"/>
    </font>
    <font>
      <sz val="12"/>
      <color theme="1"/>
      <name val="Arial"/>
      <family val="2"/>
    </font>
    <font>
      <sz val="11"/>
      <color theme="1"/>
      <name val="Calibri"/>
      <family val="2"/>
      <scheme val="minor"/>
    </font>
    <font>
      <b/>
      <sz val="11"/>
      <color theme="1"/>
      <name val="Calibri"/>
      <family val="2"/>
      <scheme val="minor"/>
    </font>
    <font>
      <sz val="10"/>
      <name val="Arial"/>
      <family val="2"/>
    </font>
    <font>
      <b/>
      <sz val="11"/>
      <color rgb="FF002060"/>
      <name val="Calibri"/>
      <family val="2"/>
      <scheme val="minor"/>
    </font>
    <font>
      <b/>
      <sz val="11"/>
      <name val="Calibri"/>
      <family val="2"/>
      <scheme val="minor"/>
    </font>
    <font>
      <sz val="10"/>
      <name val="Calibri"/>
      <family val="2"/>
      <scheme val="minor"/>
    </font>
    <font>
      <b/>
      <sz val="10"/>
      <name val="Calibri"/>
      <family val="2"/>
      <scheme val="minor"/>
    </font>
    <font>
      <sz val="12"/>
      <color theme="1"/>
      <name val="Wingdings"/>
      <charset val="2"/>
    </font>
    <font>
      <b/>
      <sz val="10"/>
      <color theme="1"/>
      <name val="Calibri"/>
      <family val="2"/>
      <scheme val="minor"/>
    </font>
    <font>
      <b/>
      <sz val="11"/>
      <color theme="1"/>
      <name val="Wingdings"/>
      <charset val="2"/>
    </font>
    <font>
      <sz val="11"/>
      <color theme="1"/>
      <name val="Arial"/>
      <family val="2"/>
    </font>
    <font>
      <b/>
      <sz val="16"/>
      <color rgb="FF000000"/>
      <name val="Calibri"/>
      <family val="2"/>
    </font>
    <font>
      <sz val="10"/>
      <name val="Calibri"/>
      <family val="2"/>
    </font>
    <font>
      <b/>
      <sz val="14"/>
      <name val="Calibri"/>
      <family val="2"/>
      <scheme val="minor"/>
    </font>
    <font>
      <sz val="10"/>
      <color theme="1"/>
      <name val="Calibri"/>
      <family val="2"/>
      <scheme val="minor"/>
    </font>
    <font>
      <sz val="11"/>
      <name val="Arial"/>
      <family val="2"/>
    </font>
    <font>
      <b/>
      <sz val="16"/>
      <name val="Calibri"/>
      <family val="2"/>
      <scheme val="minor"/>
    </font>
    <font>
      <sz val="10"/>
      <color rgb="FFFF0000"/>
      <name val="Calibri"/>
      <family val="2"/>
      <scheme val="minor"/>
    </font>
    <font>
      <b/>
      <sz val="10"/>
      <color rgb="FFFF0000"/>
      <name val="Calibri"/>
      <family val="2"/>
      <scheme val="minor"/>
    </font>
    <font>
      <sz val="12"/>
      <color theme="1"/>
      <name val="Calibri"/>
      <family val="2"/>
      <scheme val="minor"/>
    </font>
    <font>
      <b/>
      <sz val="16"/>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b/>
      <sz val="8"/>
      <color theme="1"/>
      <name val="Arial"/>
      <family val="2"/>
    </font>
    <font>
      <sz val="9"/>
      <color theme="1"/>
      <name val="Calibri"/>
      <family val="2"/>
    </font>
    <font>
      <b/>
      <sz val="9"/>
      <color theme="1"/>
      <name val="Calibri"/>
      <family val="2"/>
    </font>
    <font>
      <i/>
      <sz val="12"/>
      <color rgb="FFFF0000"/>
      <name val="Arial"/>
      <family val="2"/>
    </font>
    <font>
      <i/>
      <sz val="9"/>
      <color rgb="FFFF0000"/>
      <name val="Calibri"/>
      <family val="2"/>
    </font>
    <font>
      <i/>
      <sz val="9"/>
      <name val="Calibri"/>
      <family val="2"/>
    </font>
    <font>
      <b/>
      <sz val="12"/>
      <color theme="1"/>
      <name val="Calibri"/>
      <family val="2"/>
    </font>
    <font>
      <sz val="9"/>
      <color rgb="FFFF0000"/>
      <name val="Calibri"/>
      <family val="2"/>
    </font>
    <font>
      <sz val="9"/>
      <name val="Calibri"/>
      <family val="2"/>
    </font>
    <font>
      <sz val="8"/>
      <color theme="1"/>
      <name val="Calibri"/>
      <family val="2"/>
    </font>
  </fonts>
  <fills count="17">
    <fill>
      <patternFill patternType="none"/>
    </fill>
    <fill>
      <patternFill patternType="gray125"/>
    </fill>
    <fill>
      <patternFill patternType="solid">
        <fgColor rgb="FFF2F2F2"/>
        <bgColor indexed="64"/>
      </patternFill>
    </fill>
    <fill>
      <patternFill patternType="solid">
        <fgColor theme="9" tint="0.79998168889431442"/>
        <bgColor indexed="64"/>
      </patternFill>
    </fill>
    <fill>
      <patternFill patternType="solid">
        <fgColor theme="6" tint="0.59996337778862885"/>
        <bgColor indexed="64"/>
      </patternFill>
    </fill>
    <fill>
      <patternFill patternType="solid">
        <fgColor theme="1"/>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D9D9D9"/>
        <bgColor indexed="64"/>
      </patternFill>
    </fill>
    <fill>
      <patternFill patternType="solid">
        <fgColor rgb="FFFFFFFF"/>
        <bgColor indexed="64"/>
      </patternFill>
    </fill>
  </fills>
  <borders count="7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top style="thin">
        <color theme="0"/>
      </top>
      <bottom/>
      <diagonal/>
    </border>
    <border>
      <left/>
      <right style="thin">
        <color theme="0"/>
      </right>
      <top style="thin">
        <color theme="0"/>
      </top>
      <bottom/>
      <diagonal/>
    </border>
    <border>
      <left/>
      <right/>
      <top style="thin">
        <color theme="0"/>
      </top>
      <bottom style="thin">
        <color theme="0"/>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left>
      <right style="thin">
        <color theme="0"/>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right style="thin">
        <color theme="0"/>
      </right>
      <top/>
      <bottom/>
      <diagonal/>
    </border>
    <border>
      <left style="thick">
        <color indexed="64"/>
      </left>
      <right/>
      <top style="thin">
        <color indexed="64"/>
      </top>
      <bottom/>
      <diagonal/>
    </border>
    <border>
      <left/>
      <right style="thin">
        <color theme="0"/>
      </right>
      <top/>
      <bottom style="thin">
        <color theme="0"/>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9" fontId="3" fillId="0" borderId="0" applyFont="0" applyFill="0" applyBorder="0" applyAlignment="0" applyProtection="0"/>
    <xf numFmtId="165" fontId="5" fillId="0" borderId="0" applyFont="0" applyFill="0" applyBorder="0" applyAlignment="0" applyProtection="0"/>
    <xf numFmtId="0" fontId="2" fillId="0" borderId="0"/>
  </cellStyleXfs>
  <cellXfs count="292">
    <xf numFmtId="0" fontId="0" fillId="0" borderId="0" xfId="0"/>
    <xf numFmtId="0" fontId="13" fillId="0" borderId="3" xfId="0" applyFont="1" applyBorder="1"/>
    <xf numFmtId="0" fontId="0" fillId="0" borderId="3" xfId="0" applyFont="1" applyBorder="1"/>
    <xf numFmtId="0" fontId="0" fillId="0" borderId="4" xfId="0" applyFont="1" applyBorder="1"/>
    <xf numFmtId="0" fontId="0" fillId="0" borderId="5" xfId="0" applyFont="1" applyBorder="1"/>
    <xf numFmtId="0" fontId="0" fillId="0" borderId="7" xfId="0" applyFont="1" applyBorder="1"/>
    <xf numFmtId="0" fontId="0" fillId="0" borderId="6" xfId="0" applyFont="1" applyBorder="1"/>
    <xf numFmtId="0" fontId="13" fillId="0" borderId="4" xfId="0" applyFont="1" applyBorder="1"/>
    <xf numFmtId="0" fontId="12" fillId="0" borderId="3" xfId="0" applyFont="1" applyBorder="1" applyAlignment="1">
      <alignment horizontal="right"/>
    </xf>
    <xf numFmtId="0" fontId="11" fillId="0" borderId="3" xfId="0" applyFont="1" applyBorder="1"/>
    <xf numFmtId="0" fontId="13" fillId="0" borderId="6" xfId="0" applyFont="1" applyBorder="1"/>
    <xf numFmtId="0" fontId="8" fillId="0" borderId="2" xfId="0" applyFont="1" applyFill="1" applyBorder="1" applyAlignment="1" applyProtection="1">
      <alignment horizontal="left" vertical="center" wrapText="1"/>
    </xf>
    <xf numFmtId="0" fontId="8" fillId="0" borderId="2" xfId="0" quotePrefix="1"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9" fillId="0" borderId="2" xfId="0" applyFont="1" applyFill="1" applyBorder="1" applyAlignment="1" applyProtection="1">
      <alignment vertical="center" wrapText="1"/>
    </xf>
    <xf numFmtId="0" fontId="0" fillId="0" borderId="13" xfId="0" applyFont="1" applyBorder="1"/>
    <xf numFmtId="0" fontId="10" fillId="0" borderId="5" xfId="0" applyFont="1" applyBorder="1"/>
    <xf numFmtId="0" fontId="0" fillId="0" borderId="12" xfId="0" applyFont="1" applyBorder="1"/>
    <xf numFmtId="2" fontId="9" fillId="0" borderId="2" xfId="2" applyNumberFormat="1" applyFont="1" applyFill="1" applyBorder="1" applyAlignment="1">
      <alignment horizontal="center" vertical="center" wrapText="1"/>
    </xf>
    <xf numFmtId="0" fontId="10" fillId="0" borderId="3" xfId="0" applyFont="1" applyBorder="1"/>
    <xf numFmtId="0" fontId="9" fillId="0" borderId="3" xfId="0" applyFont="1" applyBorder="1" applyAlignment="1" applyProtection="1">
      <alignment horizontal="left"/>
    </xf>
    <xf numFmtId="0" fontId="17" fillId="0" borderId="3" xfId="0" applyFont="1" applyBorder="1"/>
    <xf numFmtId="0" fontId="13" fillId="0" borderId="5" xfId="0" applyFont="1" applyBorder="1"/>
    <xf numFmtId="0" fontId="0" fillId="0" borderId="17" xfId="0" applyFont="1" applyBorder="1"/>
    <xf numFmtId="0" fontId="13" fillId="0" borderId="11" xfId="0" applyFont="1" applyBorder="1"/>
    <xf numFmtId="0" fontId="22" fillId="0" borderId="7" xfId="0" applyFont="1" applyBorder="1"/>
    <xf numFmtId="0" fontId="22" fillId="0" borderId="3" xfId="0" applyFont="1" applyBorder="1"/>
    <xf numFmtId="9" fontId="8" fillId="0" borderId="2" xfId="0" quotePrefix="1" applyNumberFormat="1" applyFont="1" applyFill="1" applyBorder="1" applyAlignment="1" applyProtection="1">
      <alignment horizontal="left" vertical="center" wrapText="1"/>
    </xf>
    <xf numFmtId="0" fontId="8" fillId="6" borderId="2" xfId="0" applyFont="1" applyFill="1" applyBorder="1" applyAlignment="1" applyProtection="1">
      <alignment horizontal="left" vertical="center" wrapText="1"/>
    </xf>
    <xf numFmtId="166" fontId="9" fillId="0" borderId="2" xfId="0" applyNumberFormat="1" applyFont="1" applyFill="1" applyBorder="1" applyAlignment="1" applyProtection="1">
      <alignment horizontal="center" vertical="center" wrapText="1"/>
    </xf>
    <xf numFmtId="0" fontId="0" fillId="0" borderId="13" xfId="0" applyFont="1" applyBorder="1" applyAlignment="1">
      <alignment horizontal="center"/>
    </xf>
    <xf numFmtId="166" fontId="4" fillId="0" borderId="2" xfId="0" applyNumberFormat="1" applyFont="1" applyBorder="1" applyAlignment="1">
      <alignment horizontal="center"/>
    </xf>
    <xf numFmtId="0" fontId="0" fillId="0" borderId="2" xfId="0" applyFont="1" applyBorder="1" applyAlignment="1">
      <alignment horizontal="center"/>
    </xf>
    <xf numFmtId="0" fontId="0" fillId="0" borderId="13" xfId="0" applyFont="1" applyBorder="1" applyAlignment="1">
      <alignment horizontal="center" vertical="center"/>
    </xf>
    <xf numFmtId="166" fontId="8" fillId="0" borderId="2" xfId="0" applyNumberFormat="1" applyFont="1" applyFill="1" applyBorder="1" applyAlignment="1" applyProtection="1">
      <alignment horizontal="center" vertical="center" wrapText="1"/>
    </xf>
    <xf numFmtId="166" fontId="8" fillId="0" borderId="2" xfId="0" quotePrefix="1" applyNumberFormat="1" applyFont="1" applyFill="1" applyBorder="1" applyAlignment="1" applyProtection="1">
      <alignment horizontal="center" vertical="center" wrapText="1"/>
    </xf>
    <xf numFmtId="166" fontId="6" fillId="0" borderId="2" xfId="0" applyNumberFormat="1" applyFont="1" applyBorder="1" applyAlignment="1">
      <alignment horizontal="center" wrapText="1"/>
    </xf>
    <xf numFmtId="49" fontId="9" fillId="6" borderId="14" xfId="0" applyNumberFormat="1" applyFont="1" applyFill="1" applyBorder="1" applyAlignment="1">
      <alignment horizontal="left" vertical="center" wrapText="1" indent="1"/>
    </xf>
    <xf numFmtId="2" fontId="9" fillId="6" borderId="14" xfId="2" applyNumberFormat="1" applyFont="1" applyFill="1" applyBorder="1" applyAlignment="1">
      <alignment horizontal="center" vertical="center" wrapText="1"/>
    </xf>
    <xf numFmtId="49" fontId="9" fillId="6" borderId="2" xfId="0" applyNumberFormat="1" applyFont="1" applyFill="1" applyBorder="1" applyAlignment="1">
      <alignment horizontal="left" vertical="center" wrapText="1" indent="1"/>
    </xf>
    <xf numFmtId="2" fontId="9" fillId="6" borderId="2" xfId="2" applyNumberFormat="1" applyFont="1" applyFill="1" applyBorder="1" applyAlignment="1">
      <alignment horizontal="center" vertical="center" wrapText="1"/>
    </xf>
    <xf numFmtId="0" fontId="8" fillId="6" borderId="16" xfId="0" applyFont="1" applyFill="1" applyBorder="1" applyAlignment="1">
      <alignment horizontal="left" vertical="center" wrapText="1"/>
    </xf>
    <xf numFmtId="49" fontId="20" fillId="6" borderId="2" xfId="1" applyNumberFormat="1" applyFont="1" applyFill="1" applyBorder="1" applyAlignment="1">
      <alignment horizontal="right" vertical="center" wrapText="1" indent="1"/>
    </xf>
    <xf numFmtId="166" fontId="9" fillId="6" borderId="14" xfId="2" applyNumberFormat="1" applyFont="1" applyFill="1" applyBorder="1" applyAlignment="1">
      <alignment horizontal="center" vertical="center" wrapText="1"/>
    </xf>
    <xf numFmtId="166" fontId="9" fillId="6" borderId="2" xfId="2" applyNumberFormat="1" applyFont="1" applyFill="1" applyBorder="1" applyAlignment="1">
      <alignment horizontal="center" vertical="center" wrapText="1"/>
    </xf>
    <xf numFmtId="166" fontId="21" fillId="6" borderId="2" xfId="2" applyNumberFormat="1" applyFont="1" applyFill="1" applyBorder="1" applyAlignment="1">
      <alignment horizontal="center" vertical="center" wrapText="1"/>
    </xf>
    <xf numFmtId="49" fontId="8" fillId="6" borderId="2" xfId="0" applyNumberFormat="1" applyFont="1" applyFill="1" applyBorder="1" applyAlignment="1">
      <alignment horizontal="left" vertical="center" wrapText="1" indent="2"/>
    </xf>
    <xf numFmtId="49" fontId="8" fillId="6" borderId="2" xfId="0" applyNumberFormat="1" applyFont="1" applyFill="1" applyBorder="1" applyAlignment="1">
      <alignment horizontal="left" vertical="center" wrapText="1"/>
    </xf>
    <xf numFmtId="0" fontId="19" fillId="0" borderId="0" xfId="0" applyFont="1" applyBorder="1" applyAlignment="1" applyProtection="1">
      <alignment vertical="center"/>
    </xf>
    <xf numFmtId="49" fontId="8" fillId="0" borderId="2" xfId="0" applyNumberFormat="1" applyFont="1" applyFill="1" applyBorder="1" applyAlignment="1">
      <alignment horizontal="left" vertical="center" wrapText="1"/>
    </xf>
    <xf numFmtId="0" fontId="17" fillId="6" borderId="8" xfId="0" applyFont="1" applyFill="1" applyBorder="1"/>
    <xf numFmtId="0" fontId="17" fillId="6" borderId="11" xfId="0" applyFont="1" applyFill="1" applyBorder="1"/>
    <xf numFmtId="0" fontId="7" fillId="6" borderId="2" xfId="0" applyFont="1" applyFill="1" applyBorder="1" applyAlignment="1">
      <alignment horizontal="center" vertical="center" wrapText="1"/>
    </xf>
    <xf numFmtId="49" fontId="9" fillId="5" borderId="14" xfId="0" applyNumberFormat="1" applyFont="1" applyFill="1" applyBorder="1" applyAlignment="1">
      <alignment horizontal="left" vertical="center" wrapText="1" indent="1"/>
    </xf>
    <xf numFmtId="49" fontId="8" fillId="6" borderId="14" xfId="0" applyNumberFormat="1" applyFont="1" applyFill="1" applyBorder="1" applyAlignment="1">
      <alignment horizontal="left" vertical="center" wrapText="1"/>
    </xf>
    <xf numFmtId="0" fontId="8" fillId="6" borderId="31" xfId="0" applyFont="1" applyFill="1" applyBorder="1" applyAlignment="1">
      <alignment horizontal="left" vertical="center" wrapText="1"/>
    </xf>
    <xf numFmtId="0" fontId="8" fillId="6" borderId="32" xfId="0" applyFont="1" applyFill="1" applyBorder="1" applyAlignment="1">
      <alignment horizontal="left" vertical="center" wrapText="1"/>
    </xf>
    <xf numFmtId="2" fontId="9" fillId="0" borderId="16" xfId="2" applyNumberFormat="1" applyFont="1" applyFill="1" applyBorder="1" applyAlignment="1">
      <alignment horizontal="center" vertical="center" wrapText="1"/>
    </xf>
    <xf numFmtId="49" fontId="9" fillId="0" borderId="16" xfId="0" applyNumberFormat="1" applyFont="1" applyFill="1" applyBorder="1" applyAlignment="1">
      <alignment horizontal="left" vertical="center" wrapText="1" indent="1"/>
    </xf>
    <xf numFmtId="0" fontId="0" fillId="0" borderId="33" xfId="0" applyBorder="1" applyAlignment="1">
      <alignment horizontal="center"/>
    </xf>
    <xf numFmtId="0" fontId="0" fillId="0" borderId="34" xfId="0" applyBorder="1" applyAlignment="1">
      <alignment horizontal="center"/>
    </xf>
    <xf numFmtId="0" fontId="18" fillId="0" borderId="34" xfId="0" applyFont="1" applyBorder="1" applyAlignment="1">
      <alignment horizontal="center" vertical="center" wrapText="1"/>
    </xf>
    <xf numFmtId="0" fontId="18" fillId="0" borderId="35" xfId="0" applyFont="1" applyBorder="1" applyAlignment="1">
      <alignment horizontal="center" vertical="center" wrapText="1"/>
    </xf>
    <xf numFmtId="0" fontId="13" fillId="0" borderId="17" xfId="0" applyFont="1" applyBorder="1"/>
    <xf numFmtId="0" fontId="9" fillId="10" borderId="2" xfId="0" applyFont="1" applyFill="1" applyBorder="1" applyAlignment="1" applyProtection="1">
      <alignment horizontal="center" vertical="center" wrapText="1"/>
    </xf>
    <xf numFmtId="166" fontId="4" fillId="10" borderId="2" xfId="0" applyNumberFormat="1" applyFont="1" applyFill="1" applyBorder="1" applyAlignment="1">
      <alignment horizontal="center" vertical="center"/>
    </xf>
    <xf numFmtId="0" fontId="0" fillId="10" borderId="2" xfId="0" applyFont="1" applyFill="1" applyBorder="1" applyAlignment="1">
      <alignment horizontal="center" vertical="center"/>
    </xf>
    <xf numFmtId="0" fontId="8" fillId="11" borderId="2" xfId="0" quotePrefix="1" applyFont="1" applyFill="1" applyBorder="1" applyAlignment="1" applyProtection="1">
      <alignment horizontal="left" vertical="center" wrapText="1"/>
    </xf>
    <xf numFmtId="0" fontId="9" fillId="4" borderId="16" xfId="0" applyFont="1" applyFill="1" applyBorder="1" applyAlignment="1" applyProtection="1">
      <alignment horizontal="center" vertical="center" wrapText="1"/>
    </xf>
    <xf numFmtId="0" fontId="8" fillId="0" borderId="49" xfId="0" applyFont="1" applyFill="1" applyBorder="1" applyAlignment="1" applyProtection="1">
      <alignment horizontal="left" vertical="center" wrapText="1"/>
    </xf>
    <xf numFmtId="0" fontId="8" fillId="6" borderId="49" xfId="0" applyFont="1" applyFill="1" applyBorder="1" applyAlignment="1" applyProtection="1">
      <alignment horizontal="left" vertical="center" wrapText="1"/>
    </xf>
    <xf numFmtId="166" fontId="8" fillId="0" borderId="49" xfId="0" applyNumberFormat="1" applyFont="1" applyFill="1" applyBorder="1" applyAlignment="1" applyProtection="1">
      <alignment horizontal="center" vertical="center" wrapText="1"/>
    </xf>
    <xf numFmtId="166" fontId="8" fillId="0" borderId="51" xfId="0" applyNumberFormat="1" applyFont="1" applyFill="1" applyBorder="1" applyAlignment="1" applyProtection="1">
      <alignment horizontal="center" vertical="center" wrapText="1"/>
    </xf>
    <xf numFmtId="166" fontId="8" fillId="0" borderId="53" xfId="0" applyNumberFormat="1" applyFont="1" applyFill="1" applyBorder="1" applyAlignment="1" applyProtection="1">
      <alignment horizontal="center" vertical="center" wrapText="1"/>
    </xf>
    <xf numFmtId="0" fontId="8" fillId="0" borderId="54" xfId="0" quotePrefix="1" applyFont="1" applyFill="1" applyBorder="1" applyAlignment="1" applyProtection="1">
      <alignment horizontal="left" vertical="center" wrapText="1"/>
    </xf>
    <xf numFmtId="9" fontId="8" fillId="0" borderId="54" xfId="0" quotePrefix="1" applyNumberFormat="1" applyFont="1" applyFill="1" applyBorder="1" applyAlignment="1" applyProtection="1">
      <alignment horizontal="left" vertical="center" wrapText="1"/>
    </xf>
    <xf numFmtId="166" fontId="8" fillId="0" borderId="54" xfId="0" quotePrefix="1" applyNumberFormat="1" applyFont="1" applyFill="1" applyBorder="1" applyAlignment="1" applyProtection="1">
      <alignment horizontal="center" vertical="center" wrapText="1"/>
    </xf>
    <xf numFmtId="166" fontId="8" fillId="0" borderId="55" xfId="0" quotePrefix="1" applyNumberFormat="1" applyFont="1" applyFill="1" applyBorder="1" applyAlignment="1" applyProtection="1">
      <alignment horizontal="center" vertical="center" wrapText="1"/>
    </xf>
    <xf numFmtId="0" fontId="8" fillId="0" borderId="49" xfId="0" quotePrefix="1" applyFont="1" applyFill="1" applyBorder="1" applyAlignment="1" applyProtection="1">
      <alignment horizontal="left" vertical="center" wrapText="1"/>
    </xf>
    <xf numFmtId="9" fontId="8" fillId="0" borderId="49" xfId="0" quotePrefix="1" applyNumberFormat="1" applyFont="1" applyFill="1" applyBorder="1" applyAlignment="1" applyProtection="1">
      <alignment horizontal="left" vertical="center" wrapText="1"/>
    </xf>
    <xf numFmtId="166" fontId="8" fillId="0" borderId="49" xfId="0" quotePrefix="1" applyNumberFormat="1" applyFont="1" applyFill="1" applyBorder="1" applyAlignment="1" applyProtection="1">
      <alignment horizontal="center" vertical="center" wrapText="1"/>
    </xf>
    <xf numFmtId="166" fontId="8" fillId="0" borderId="51" xfId="0" quotePrefix="1" applyNumberFormat="1" applyFont="1" applyFill="1" applyBorder="1" applyAlignment="1" applyProtection="1">
      <alignment horizontal="center" vertical="center" wrapText="1"/>
    </xf>
    <xf numFmtId="166" fontId="8" fillId="0" borderId="53" xfId="0" quotePrefix="1" applyNumberFormat="1" applyFont="1" applyFill="1" applyBorder="1" applyAlignment="1" applyProtection="1">
      <alignment horizontal="center" vertical="center" wrapText="1"/>
    </xf>
    <xf numFmtId="0" fontId="8" fillId="0" borderId="54" xfId="0" applyFont="1" applyFill="1" applyBorder="1" applyAlignment="1" applyProtection="1">
      <alignment horizontal="left" vertical="center" wrapText="1"/>
    </xf>
    <xf numFmtId="166" fontId="8" fillId="0" borderId="54" xfId="0" applyNumberFormat="1" applyFont="1" applyFill="1" applyBorder="1" applyAlignment="1" applyProtection="1">
      <alignment horizontal="center" vertical="center" wrapText="1"/>
    </xf>
    <xf numFmtId="166" fontId="8" fillId="0" borderId="55" xfId="0" applyNumberFormat="1" applyFont="1" applyFill="1" applyBorder="1" applyAlignment="1" applyProtection="1">
      <alignment horizontal="center" vertical="center" wrapText="1"/>
    </xf>
    <xf numFmtId="0" fontId="9" fillId="0" borderId="54" xfId="0" applyFont="1" applyFill="1" applyBorder="1" applyAlignment="1" applyProtection="1">
      <alignment vertical="center" wrapText="1"/>
    </xf>
    <xf numFmtId="166" fontId="9" fillId="0" borderId="54" xfId="0" applyNumberFormat="1" applyFont="1" applyFill="1" applyBorder="1" applyAlignment="1" applyProtection="1">
      <alignment horizontal="center" vertical="center" wrapText="1"/>
    </xf>
    <xf numFmtId="166" fontId="9" fillId="0" borderId="55" xfId="0" applyNumberFormat="1" applyFont="1" applyFill="1" applyBorder="1" applyAlignment="1" applyProtection="1">
      <alignment horizontal="center" vertical="center" wrapText="1"/>
    </xf>
    <xf numFmtId="0" fontId="9" fillId="0" borderId="49" xfId="0" applyFont="1" applyFill="1" applyBorder="1" applyAlignment="1" applyProtection="1">
      <alignment vertical="center" wrapText="1"/>
    </xf>
    <xf numFmtId="166" fontId="9" fillId="0" borderId="49" xfId="0" applyNumberFormat="1" applyFont="1" applyFill="1" applyBorder="1" applyAlignment="1" applyProtection="1">
      <alignment horizontal="center" vertical="center" wrapText="1"/>
    </xf>
    <xf numFmtId="166" fontId="9" fillId="0" borderId="51" xfId="0" applyNumberFormat="1" applyFont="1" applyFill="1" applyBorder="1" applyAlignment="1" applyProtection="1">
      <alignment horizontal="center" vertical="center" wrapText="1"/>
    </xf>
    <xf numFmtId="166" fontId="9" fillId="0" borderId="53" xfId="0" applyNumberFormat="1" applyFont="1" applyFill="1" applyBorder="1" applyAlignment="1" applyProtection="1">
      <alignment horizontal="center" vertical="center" wrapText="1"/>
    </xf>
    <xf numFmtId="0" fontId="8" fillId="0" borderId="49" xfId="0" applyFont="1" applyFill="1" applyBorder="1" applyAlignment="1" applyProtection="1">
      <alignment vertical="center" wrapText="1"/>
    </xf>
    <xf numFmtId="166" fontId="4" fillId="9" borderId="14" xfId="0" applyNumberFormat="1" applyFont="1" applyFill="1" applyBorder="1" applyAlignment="1">
      <alignment horizontal="center" vertical="center"/>
    </xf>
    <xf numFmtId="0" fontId="8" fillId="0" borderId="33" xfId="0" applyFont="1" applyFill="1" applyBorder="1" applyAlignment="1" applyProtection="1">
      <alignment horizontal="center" vertical="center" wrapText="1"/>
    </xf>
    <xf numFmtId="0" fontId="8" fillId="0" borderId="34"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xf>
    <xf numFmtId="0" fontId="8" fillId="6" borderId="16" xfId="0" applyFont="1" applyFill="1" applyBorder="1" applyAlignment="1">
      <alignment horizontal="left" vertical="center" wrapText="1"/>
    </xf>
    <xf numFmtId="0" fontId="2" fillId="0" borderId="0" xfId="3"/>
    <xf numFmtId="0" fontId="26" fillId="0" borderId="60" xfId="3" applyFont="1" applyBorder="1" applyAlignment="1">
      <alignment vertical="center"/>
    </xf>
    <xf numFmtId="0" fontId="27" fillId="14" borderId="2" xfId="3" applyFont="1" applyFill="1" applyBorder="1" applyAlignment="1"/>
    <xf numFmtId="0" fontId="2" fillId="0" borderId="0" xfId="3" applyBorder="1" applyAlignment="1"/>
    <xf numFmtId="0" fontId="28" fillId="6" borderId="0" xfId="3" applyFont="1" applyFill="1" applyBorder="1" applyAlignment="1"/>
    <xf numFmtId="0" fontId="2" fillId="6" borderId="0" xfId="3" applyFont="1" applyFill="1" applyBorder="1" applyAlignment="1">
      <alignment horizontal="left" vertical="center"/>
    </xf>
    <xf numFmtId="0" fontId="25" fillId="14" borderId="2" xfId="3" applyFont="1" applyFill="1" applyBorder="1" applyAlignment="1"/>
    <xf numFmtId="0" fontId="25" fillId="14" borderId="2" xfId="3" applyFont="1" applyFill="1" applyBorder="1" applyAlignment="1">
      <alignment wrapText="1"/>
    </xf>
    <xf numFmtId="0" fontId="2" fillId="0" borderId="0" xfId="3" applyBorder="1" applyAlignment="1">
      <alignment horizontal="center"/>
    </xf>
    <xf numFmtId="0" fontId="30" fillId="15" borderId="14" xfId="3" applyFont="1" applyFill="1" applyBorder="1" applyAlignment="1">
      <alignment horizontal="center" vertical="center" wrapText="1"/>
    </xf>
    <xf numFmtId="0" fontId="32" fillId="0" borderId="2" xfId="3" applyFont="1" applyBorder="1"/>
    <xf numFmtId="0" fontId="33" fillId="16" borderId="2" xfId="3" applyFont="1" applyFill="1" applyBorder="1" applyAlignment="1">
      <alignment horizontal="center" vertical="center" wrapText="1"/>
    </xf>
    <xf numFmtId="10" fontId="33" fillId="14" borderId="2" xfId="3" applyNumberFormat="1" applyFont="1" applyFill="1" applyBorder="1" applyAlignment="1">
      <alignment horizontal="center" vertical="center" wrapText="1"/>
    </xf>
    <xf numFmtId="166" fontId="33" fillId="16" borderId="14" xfId="3" applyNumberFormat="1" applyFont="1" applyFill="1" applyBorder="1" applyAlignment="1">
      <alignment horizontal="center" vertical="center" wrapText="1"/>
    </xf>
    <xf numFmtId="166" fontId="33" fillId="14" borderId="2" xfId="3" applyNumberFormat="1" applyFont="1" applyFill="1" applyBorder="1" applyAlignment="1">
      <alignment horizontal="center" vertical="center" wrapText="1"/>
    </xf>
    <xf numFmtId="0" fontId="2" fillId="0" borderId="2" xfId="3" applyBorder="1"/>
    <xf numFmtId="0" fontId="30" fillId="16" borderId="2" xfId="3" applyFont="1" applyFill="1" applyBorder="1" applyAlignment="1">
      <alignment horizontal="center" vertical="center" wrapText="1"/>
    </xf>
    <xf numFmtId="10" fontId="30" fillId="14" borderId="2" xfId="3" applyNumberFormat="1" applyFont="1" applyFill="1" applyBorder="1" applyAlignment="1">
      <alignment horizontal="center" vertical="center" wrapText="1"/>
    </xf>
    <xf numFmtId="166" fontId="30" fillId="16" borderId="2" xfId="3" applyNumberFormat="1" applyFont="1" applyFill="1" applyBorder="1" applyAlignment="1">
      <alignment horizontal="center" vertical="center" wrapText="1"/>
    </xf>
    <xf numFmtId="166" fontId="34" fillId="14" borderId="2" xfId="3" applyNumberFormat="1" applyFont="1" applyFill="1" applyBorder="1" applyAlignment="1">
      <alignment horizontal="center" vertical="center" wrapText="1"/>
    </xf>
    <xf numFmtId="0" fontId="30" fillId="16" borderId="16" xfId="3" applyFont="1" applyFill="1" applyBorder="1" applyAlignment="1">
      <alignment horizontal="center" vertical="center" wrapText="1"/>
    </xf>
    <xf numFmtId="10" fontId="30" fillId="14" borderId="16" xfId="3" applyNumberFormat="1" applyFont="1" applyFill="1" applyBorder="1" applyAlignment="1">
      <alignment horizontal="center" vertical="center" wrapText="1"/>
    </xf>
    <xf numFmtId="166" fontId="30" fillId="16" borderId="16" xfId="3" applyNumberFormat="1" applyFont="1" applyFill="1" applyBorder="1" applyAlignment="1">
      <alignment horizontal="center" vertical="center" wrapText="1"/>
    </xf>
    <xf numFmtId="0" fontId="2" fillId="0" borderId="0" xfId="3" applyBorder="1"/>
    <xf numFmtId="0" fontId="30" fillId="16" borderId="0" xfId="3" applyFont="1" applyFill="1" applyBorder="1" applyAlignment="1">
      <alignment horizontal="center" vertical="center" wrapText="1"/>
    </xf>
    <xf numFmtId="0" fontId="30" fillId="14" borderId="43" xfId="3" applyFont="1" applyFill="1" applyBorder="1" applyAlignment="1">
      <alignment horizontal="center" vertical="center" wrapText="1"/>
    </xf>
    <xf numFmtId="0" fontId="30" fillId="14" borderId="47" xfId="3" applyFont="1" applyFill="1" applyBorder="1" applyAlignment="1">
      <alignment horizontal="center" vertical="center" wrapText="1"/>
    </xf>
    <xf numFmtId="166" fontId="35" fillId="14" borderId="47" xfId="3" applyNumberFormat="1" applyFont="1" applyFill="1" applyBorder="1" applyAlignment="1">
      <alignment horizontal="center" vertical="center" wrapText="1"/>
    </xf>
    <xf numFmtId="0" fontId="24" fillId="0" borderId="2" xfId="3" applyFont="1" applyBorder="1"/>
    <xf numFmtId="0" fontId="36" fillId="16" borderId="2" xfId="3" applyFont="1" applyFill="1" applyBorder="1" applyAlignment="1">
      <alignment horizontal="center" vertical="center" wrapText="1"/>
    </xf>
    <xf numFmtId="10" fontId="36" fillId="14" borderId="2" xfId="3" applyNumberFormat="1" applyFont="1" applyFill="1" applyBorder="1" applyAlignment="1">
      <alignment horizontal="center" vertical="center" wrapText="1"/>
    </xf>
    <xf numFmtId="166" fontId="36" fillId="16" borderId="14" xfId="3" applyNumberFormat="1" applyFont="1" applyFill="1" applyBorder="1" applyAlignment="1">
      <alignment horizontal="center" vertical="center" wrapText="1"/>
    </xf>
    <xf numFmtId="166" fontId="36" fillId="14" borderId="2" xfId="3" applyNumberFormat="1" applyFont="1" applyFill="1" applyBorder="1" applyAlignment="1">
      <alignment horizontal="center" vertical="center" wrapText="1"/>
    </xf>
    <xf numFmtId="166" fontId="37" fillId="14" borderId="2" xfId="3" applyNumberFormat="1" applyFont="1" applyFill="1" applyBorder="1" applyAlignment="1">
      <alignment horizontal="center" vertical="center" wrapText="1"/>
    </xf>
    <xf numFmtId="0" fontId="30" fillId="14" borderId="45" xfId="3" applyFont="1" applyFill="1" applyBorder="1" applyAlignment="1">
      <alignment horizontal="center" vertical="center" wrapText="1"/>
    </xf>
    <xf numFmtId="10" fontId="36" fillId="16" borderId="2" xfId="3" applyNumberFormat="1" applyFont="1" applyFill="1" applyBorder="1" applyAlignment="1">
      <alignment horizontal="center" vertical="center" wrapText="1"/>
    </xf>
    <xf numFmtId="166" fontId="36" fillId="16" borderId="2" xfId="3" applyNumberFormat="1" applyFont="1" applyFill="1" applyBorder="1" applyAlignment="1">
      <alignment horizontal="center" vertical="center" wrapText="1"/>
    </xf>
    <xf numFmtId="10" fontId="30" fillId="16" borderId="2" xfId="3" applyNumberFormat="1" applyFont="1" applyFill="1" applyBorder="1" applyAlignment="1">
      <alignment horizontal="center" vertical="center" wrapText="1"/>
    </xf>
    <xf numFmtId="10" fontId="30" fillId="16" borderId="0" xfId="3" applyNumberFormat="1" applyFont="1" applyFill="1" applyBorder="1" applyAlignment="1">
      <alignment horizontal="center" vertical="center" wrapText="1"/>
    </xf>
    <xf numFmtId="0" fontId="7" fillId="7" borderId="61" xfId="0" applyFont="1" applyFill="1" applyBorder="1" applyAlignment="1">
      <alignment horizontal="center" vertical="center" wrapText="1"/>
    </xf>
    <xf numFmtId="0" fontId="7" fillId="7" borderId="62" xfId="0" applyFont="1" applyFill="1" applyBorder="1" applyAlignment="1">
      <alignment horizontal="center" vertical="center" wrapText="1"/>
    </xf>
    <xf numFmtId="0" fontId="7" fillId="7" borderId="63" xfId="0" applyFont="1" applyFill="1" applyBorder="1" applyAlignment="1">
      <alignment horizontal="center" vertical="center" wrapText="1"/>
    </xf>
    <xf numFmtId="166" fontId="9" fillId="3" borderId="16" xfId="0" applyNumberFormat="1" applyFont="1" applyFill="1" applyBorder="1" applyAlignment="1">
      <alignment horizontal="center" vertical="center" wrapText="1"/>
    </xf>
    <xf numFmtId="0" fontId="7" fillId="6" borderId="14" xfId="0" applyFont="1" applyFill="1" applyBorder="1" applyAlignment="1">
      <alignment horizontal="center" vertical="center" wrapText="1"/>
    </xf>
    <xf numFmtId="10" fontId="8" fillId="6" borderId="56" xfId="1" applyNumberFormat="1" applyFont="1" applyFill="1" applyBorder="1" applyAlignment="1" applyProtection="1">
      <alignment horizontal="center" vertical="center" wrapText="1"/>
    </xf>
    <xf numFmtId="10" fontId="8" fillId="6" borderId="1" xfId="1" applyNumberFormat="1" applyFont="1" applyFill="1" applyBorder="1" applyAlignment="1" applyProtection="1">
      <alignment horizontal="center" vertical="center" wrapText="1"/>
    </xf>
    <xf numFmtId="10" fontId="8" fillId="3" borderId="41" xfId="0" applyNumberFormat="1" applyFont="1" applyFill="1" applyBorder="1" applyAlignment="1">
      <alignment horizontal="center" vertical="center" wrapText="1"/>
    </xf>
    <xf numFmtId="164" fontId="9" fillId="6" borderId="2" xfId="1" applyNumberFormat="1" applyFont="1" applyFill="1" applyBorder="1" applyAlignment="1" applyProtection="1">
      <alignment horizontal="center" vertical="center" wrapText="1"/>
    </xf>
    <xf numFmtId="164" fontId="20" fillId="6" borderId="2" xfId="1" applyNumberFormat="1" applyFont="1" applyFill="1" applyBorder="1" applyAlignment="1" applyProtection="1">
      <alignment horizontal="center" vertical="center" wrapText="1"/>
    </xf>
    <xf numFmtId="164" fontId="8" fillId="6" borderId="56" xfId="1" applyNumberFormat="1" applyFont="1" applyFill="1" applyBorder="1" applyAlignment="1" applyProtection="1">
      <alignment horizontal="center" vertical="center" wrapText="1"/>
    </xf>
    <xf numFmtId="0" fontId="0" fillId="0" borderId="64" xfId="0" applyFont="1" applyBorder="1"/>
    <xf numFmtId="0" fontId="0" fillId="0" borderId="66" xfId="0" applyFont="1" applyBorder="1"/>
    <xf numFmtId="164" fontId="8" fillId="6" borderId="2" xfId="1" applyNumberFormat="1" applyFont="1" applyFill="1" applyBorder="1" applyAlignment="1" applyProtection="1">
      <alignment horizontal="center" vertical="center" wrapText="1"/>
    </xf>
    <xf numFmtId="164" fontId="9" fillId="6" borderId="16" xfId="1" applyNumberFormat="1" applyFont="1" applyFill="1" applyBorder="1" applyAlignment="1" applyProtection="1">
      <alignment horizontal="center" vertical="center" wrapText="1"/>
    </xf>
    <xf numFmtId="164" fontId="8" fillId="7" borderId="47" xfId="0" applyNumberFormat="1" applyFont="1" applyFill="1" applyBorder="1" applyAlignment="1" applyProtection="1">
      <alignment horizontal="center" vertical="center" wrapText="1"/>
    </xf>
    <xf numFmtId="164" fontId="8" fillId="6" borderId="60" xfId="1" applyNumberFormat="1" applyFont="1" applyFill="1" applyBorder="1" applyAlignment="1" applyProtection="1">
      <alignment horizontal="center" vertical="center" wrapText="1"/>
    </xf>
    <xf numFmtId="2" fontId="8" fillId="7" borderId="44" xfId="0" applyNumberFormat="1" applyFont="1" applyFill="1" applyBorder="1" applyAlignment="1" applyProtection="1">
      <alignment horizontal="center" vertical="center" wrapText="1"/>
      <protection locked="0"/>
    </xf>
    <xf numFmtId="0" fontId="9" fillId="6" borderId="16" xfId="0" applyFont="1" applyFill="1" applyBorder="1" applyAlignment="1">
      <alignment horizontal="center" vertical="center" wrapText="1"/>
    </xf>
    <xf numFmtId="2" fontId="9" fillId="8" borderId="2" xfId="2" applyNumberFormat="1" applyFont="1" applyFill="1" applyBorder="1" applyAlignment="1">
      <alignment horizontal="center" vertical="center" wrapText="1"/>
    </xf>
    <xf numFmtId="164" fontId="8" fillId="8" borderId="2" xfId="1" applyNumberFormat="1" applyFont="1" applyFill="1" applyBorder="1" applyAlignment="1" applyProtection="1">
      <alignment horizontal="center" vertical="center" wrapText="1"/>
    </xf>
    <xf numFmtId="49" fontId="9" fillId="6" borderId="16" xfId="0" applyNumberFormat="1" applyFont="1" applyFill="1" applyBorder="1" applyAlignment="1">
      <alignment horizontal="left" vertical="center" wrapText="1" indent="1"/>
    </xf>
    <xf numFmtId="2" fontId="9" fillId="6" borderId="16" xfId="2" applyNumberFormat="1" applyFont="1" applyFill="1" applyBorder="1" applyAlignment="1">
      <alignment horizontal="center" vertical="center" wrapText="1"/>
    </xf>
    <xf numFmtId="164" fontId="8" fillId="6" borderId="41" xfId="1" applyNumberFormat="1" applyFont="1" applyFill="1" applyBorder="1" applyAlignment="1" applyProtection="1">
      <alignment horizontal="center" vertical="center" wrapText="1"/>
    </xf>
    <xf numFmtId="164" fontId="9" fillId="6" borderId="14" xfId="1" applyNumberFormat="1" applyFont="1" applyFill="1" applyBorder="1" applyAlignment="1" applyProtection="1">
      <alignment horizontal="center" vertical="center" wrapText="1"/>
    </xf>
    <xf numFmtId="164" fontId="8" fillId="6" borderId="59" xfId="0" applyNumberFormat="1" applyFont="1" applyFill="1" applyBorder="1" applyAlignment="1" applyProtection="1">
      <alignment horizontal="center" vertical="center" wrapText="1"/>
    </xf>
    <xf numFmtId="166" fontId="4" fillId="9" borderId="50" xfId="0" applyNumberFormat="1" applyFont="1" applyFill="1" applyBorder="1" applyAlignment="1">
      <alignment horizontal="center" vertical="center"/>
    </xf>
    <xf numFmtId="166" fontId="4" fillId="9" borderId="14" xfId="0" applyNumberFormat="1" applyFont="1" applyFill="1" applyBorder="1" applyAlignment="1">
      <alignment horizontal="center" vertical="center"/>
    </xf>
    <xf numFmtId="0" fontId="8" fillId="0" borderId="14" xfId="0" applyFont="1" applyFill="1" applyBorder="1" applyAlignment="1" applyProtection="1">
      <alignment horizontal="left" vertical="center" wrapText="1"/>
    </xf>
    <xf numFmtId="166" fontId="8" fillId="0" borderId="14" xfId="0" applyNumberFormat="1" applyFont="1" applyFill="1" applyBorder="1" applyAlignment="1" applyProtection="1">
      <alignment horizontal="center" vertical="center" wrapText="1"/>
    </xf>
    <xf numFmtId="166" fontId="8" fillId="0" borderId="67" xfId="0" applyNumberFormat="1" applyFont="1" applyFill="1" applyBorder="1" applyAlignment="1" applyProtection="1">
      <alignment horizontal="center" vertical="center" wrapText="1"/>
    </xf>
    <xf numFmtId="0" fontId="8" fillId="0" borderId="16" xfId="0" applyFont="1" applyFill="1" applyBorder="1" applyAlignment="1" applyProtection="1">
      <alignment horizontal="left" vertical="center" wrapText="1"/>
    </xf>
    <xf numFmtId="0" fontId="8" fillId="0" borderId="14" xfId="0" applyFont="1" applyFill="1" applyBorder="1" applyAlignment="1" applyProtection="1">
      <alignment vertical="center" wrapText="1"/>
    </xf>
    <xf numFmtId="0" fontId="8" fillId="5" borderId="2" xfId="0" applyFont="1" applyFill="1" applyBorder="1" applyAlignment="1" applyProtection="1">
      <alignment horizontal="left" vertical="center" wrapText="1"/>
    </xf>
    <xf numFmtId="0" fontId="8" fillId="5" borderId="49" xfId="0" applyFont="1" applyFill="1" applyBorder="1" applyAlignment="1" applyProtection="1">
      <alignment horizontal="left" vertical="center" wrapText="1"/>
    </xf>
    <xf numFmtId="0" fontId="8" fillId="5" borderId="54" xfId="0" applyFont="1" applyFill="1" applyBorder="1" applyAlignment="1" applyProtection="1">
      <alignment horizontal="left" vertical="center" wrapText="1"/>
    </xf>
    <xf numFmtId="0" fontId="8" fillId="6" borderId="54" xfId="0" applyFont="1" applyFill="1" applyBorder="1" applyAlignment="1" applyProtection="1">
      <alignment horizontal="left" vertical="center" wrapText="1"/>
    </xf>
    <xf numFmtId="166" fontId="9" fillId="0" borderId="14" xfId="0" applyNumberFormat="1" applyFont="1" applyFill="1" applyBorder="1" applyAlignment="1" applyProtection="1">
      <alignment horizontal="center" vertical="center" wrapText="1"/>
    </xf>
    <xf numFmtId="166" fontId="9" fillId="0" borderId="67" xfId="0" applyNumberFormat="1" applyFont="1" applyFill="1" applyBorder="1" applyAlignment="1" applyProtection="1">
      <alignment horizontal="center" vertical="center" wrapText="1"/>
    </xf>
    <xf numFmtId="0" fontId="9" fillId="0" borderId="51" xfId="0" applyFont="1" applyFill="1" applyBorder="1" applyAlignment="1" applyProtection="1">
      <alignment vertical="center" wrapText="1"/>
    </xf>
    <xf numFmtId="0" fontId="9" fillId="0" borderId="53" xfId="0" applyFont="1" applyFill="1" applyBorder="1" applyAlignment="1" applyProtection="1">
      <alignment vertical="center" wrapText="1"/>
    </xf>
    <xf numFmtId="0" fontId="9" fillId="0" borderId="55" xfId="0" applyFont="1" applyFill="1" applyBorder="1" applyAlignment="1" applyProtection="1">
      <alignment vertical="center" wrapText="1"/>
    </xf>
    <xf numFmtId="0" fontId="9" fillId="0" borderId="16" xfId="0" applyFont="1" applyFill="1" applyBorder="1" applyAlignment="1" applyProtection="1">
      <alignment vertical="center" wrapText="1"/>
    </xf>
    <xf numFmtId="166" fontId="9" fillId="0" borderId="16" xfId="0" applyNumberFormat="1" applyFont="1" applyFill="1" applyBorder="1" applyAlignment="1" applyProtection="1">
      <alignment horizontal="center" vertical="center" wrapText="1"/>
    </xf>
    <xf numFmtId="166" fontId="9" fillId="0" borderId="68" xfId="0" applyNumberFormat="1" applyFont="1" applyFill="1" applyBorder="1" applyAlignment="1" applyProtection="1">
      <alignment horizontal="center" vertical="center" wrapText="1"/>
    </xf>
    <xf numFmtId="166" fontId="9" fillId="0" borderId="69" xfId="0" applyNumberFormat="1" applyFont="1" applyFill="1" applyBorder="1" applyAlignment="1" applyProtection="1">
      <alignment horizontal="center" vertical="center" wrapText="1"/>
    </xf>
    <xf numFmtId="166" fontId="9" fillId="0" borderId="70" xfId="0" applyNumberFormat="1" applyFont="1" applyFill="1" applyBorder="1" applyAlignment="1" applyProtection="1">
      <alignment horizontal="center" vertical="center" wrapText="1"/>
    </xf>
    <xf numFmtId="166" fontId="4" fillId="9" borderId="49" xfId="0" applyNumberFormat="1" applyFont="1" applyFill="1" applyBorder="1" applyAlignment="1">
      <alignment horizontal="center" vertical="center"/>
    </xf>
    <xf numFmtId="166" fontId="4" fillId="9" borderId="69" xfId="0" applyNumberFormat="1" applyFont="1" applyFill="1" applyBorder="1" applyAlignment="1">
      <alignment horizontal="center" vertical="center"/>
    </xf>
    <xf numFmtId="0" fontId="30" fillId="15" borderId="14" xfId="3" applyFont="1" applyFill="1" applyBorder="1" applyAlignment="1">
      <alignment horizontal="center" vertical="center" wrapText="1"/>
    </xf>
    <xf numFmtId="0" fontId="4" fillId="12" borderId="2" xfId="0" applyFont="1" applyFill="1" applyBorder="1" applyAlignment="1">
      <alignment horizontal="center" vertical="center" wrapText="1"/>
    </xf>
    <xf numFmtId="0" fontId="0" fillId="13" borderId="2" xfId="0" applyFill="1" applyBorder="1" applyAlignment="1">
      <alignment horizontal="center"/>
    </xf>
    <xf numFmtId="0" fontId="23" fillId="12" borderId="2" xfId="0" applyFont="1" applyFill="1" applyBorder="1" applyAlignment="1">
      <alignment horizontal="center"/>
    </xf>
    <xf numFmtId="0" fontId="0" fillId="0" borderId="2" xfId="0" applyBorder="1" applyAlignment="1">
      <alignment horizontal="left" vertical="center" wrapText="1"/>
    </xf>
    <xf numFmtId="0" fontId="0" fillId="0" borderId="2" xfId="0" applyBorder="1" applyAlignment="1">
      <alignment horizontal="left" vertical="center"/>
    </xf>
    <xf numFmtId="0" fontId="0" fillId="9" borderId="2" xfId="0" applyFill="1" applyBorder="1" applyAlignment="1">
      <alignment horizontal="center"/>
    </xf>
    <xf numFmtId="0" fontId="8" fillId="0" borderId="19" xfId="0" applyFont="1" applyFill="1" applyBorder="1" applyAlignment="1" applyProtection="1">
      <alignment horizontal="center" vertical="center" wrapText="1"/>
    </xf>
    <xf numFmtId="0" fontId="8" fillId="0" borderId="22" xfId="0" applyFont="1" applyFill="1" applyBorder="1" applyAlignment="1" applyProtection="1">
      <alignment horizontal="center" vertical="center" wrapText="1"/>
    </xf>
    <xf numFmtId="0" fontId="8" fillId="0" borderId="24" xfId="0" applyFont="1" applyFill="1" applyBorder="1" applyAlignment="1" applyProtection="1">
      <alignment horizontal="center" vertical="center" wrapText="1"/>
    </xf>
    <xf numFmtId="0" fontId="7" fillId="10" borderId="1" xfId="0" applyFont="1" applyFill="1" applyBorder="1" applyAlignment="1" applyProtection="1">
      <alignment horizontal="center" vertical="center" wrapText="1"/>
    </xf>
    <xf numFmtId="0" fontId="7" fillId="10" borderId="27" xfId="0" applyFont="1" applyFill="1" applyBorder="1" applyAlignment="1" applyProtection="1">
      <alignment horizontal="center" vertical="center" wrapText="1"/>
    </xf>
    <xf numFmtId="0" fontId="7" fillId="10" borderId="15" xfId="0" applyFont="1" applyFill="1" applyBorder="1" applyAlignment="1" applyProtection="1">
      <alignment horizontal="center" vertical="center" wrapText="1"/>
    </xf>
    <xf numFmtId="166" fontId="4" fillId="9" borderId="16" xfId="0" applyNumberFormat="1" applyFont="1" applyFill="1" applyBorder="1" applyAlignment="1">
      <alignment horizontal="center" vertical="center"/>
    </xf>
    <xf numFmtId="166" fontId="4" fillId="9" borderId="18" xfId="0" applyNumberFormat="1" applyFont="1" applyFill="1" applyBorder="1" applyAlignment="1">
      <alignment horizontal="center" vertical="center"/>
    </xf>
    <xf numFmtId="166" fontId="4" fillId="9" borderId="49" xfId="0" applyNumberFormat="1" applyFont="1" applyFill="1" applyBorder="1" applyAlignment="1">
      <alignment horizontal="center" vertical="center"/>
    </xf>
    <xf numFmtId="166" fontId="4" fillId="9" borderId="2" xfId="0" applyNumberFormat="1" applyFont="1" applyFill="1" applyBorder="1" applyAlignment="1">
      <alignment horizontal="center" vertical="center"/>
    </xf>
    <xf numFmtId="166" fontId="4" fillId="9" borderId="54" xfId="0" applyNumberFormat="1" applyFont="1" applyFill="1" applyBorder="1" applyAlignment="1">
      <alignment horizontal="center" vertical="center"/>
    </xf>
    <xf numFmtId="0" fontId="8" fillId="0" borderId="33" xfId="0" applyFont="1" applyFill="1" applyBorder="1" applyAlignment="1" applyProtection="1">
      <alignment horizontal="center" vertical="center" wrapText="1"/>
    </xf>
    <xf numFmtId="0" fontId="8" fillId="0" borderId="34"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xf>
    <xf numFmtId="0" fontId="8" fillId="6" borderId="2" xfId="0" applyFont="1" applyFill="1" applyBorder="1" applyAlignment="1" applyProtection="1">
      <alignment horizontal="center" vertical="center" wrapText="1"/>
    </xf>
    <xf numFmtId="0" fontId="8" fillId="6" borderId="54" xfId="0" applyFont="1" applyFill="1" applyBorder="1" applyAlignment="1" applyProtection="1">
      <alignment horizontal="center" vertical="center" wrapText="1"/>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9" fillId="11" borderId="28" xfId="0" applyFont="1" applyFill="1" applyBorder="1" applyAlignment="1" applyProtection="1">
      <alignment horizontal="center" vertical="center" wrapText="1"/>
    </xf>
    <xf numFmtId="0" fontId="19" fillId="11" borderId="29" xfId="0" applyFont="1" applyFill="1" applyBorder="1" applyAlignment="1" applyProtection="1">
      <alignment horizontal="center" vertical="center"/>
    </xf>
    <xf numFmtId="0" fontId="19" fillId="11" borderId="30" xfId="0" applyFont="1" applyFill="1" applyBorder="1" applyAlignment="1" applyProtection="1">
      <alignment horizontal="center" vertical="center"/>
    </xf>
    <xf numFmtId="0" fontId="16" fillId="9" borderId="56" xfId="0" applyFont="1" applyFill="1" applyBorder="1" applyAlignment="1">
      <alignment horizontal="center" vertical="center" wrapText="1"/>
    </xf>
    <xf numFmtId="0" fontId="16" fillId="9" borderId="57" xfId="0" applyFont="1" applyFill="1" applyBorder="1" applyAlignment="1">
      <alignment horizontal="center" vertical="center" wrapText="1"/>
    </xf>
    <xf numFmtId="0" fontId="16" fillId="9" borderId="58" xfId="0" applyFont="1" applyFill="1" applyBorder="1" applyAlignment="1">
      <alignment horizontal="center" vertical="center" wrapText="1"/>
    </xf>
    <xf numFmtId="0" fontId="8" fillId="6" borderId="1" xfId="0" quotePrefix="1" applyFont="1" applyFill="1" applyBorder="1" applyAlignment="1" applyProtection="1">
      <alignment horizontal="center" vertical="center" wrapText="1"/>
    </xf>
    <xf numFmtId="0" fontId="8" fillId="6" borderId="15" xfId="0" quotePrefix="1" applyFont="1" applyFill="1" applyBorder="1" applyAlignment="1" applyProtection="1">
      <alignment horizontal="center" vertical="center" wrapText="1"/>
    </xf>
    <xf numFmtId="0" fontId="8" fillId="0" borderId="52" xfId="0" applyFont="1" applyFill="1" applyBorder="1" applyAlignment="1" applyProtection="1">
      <alignment horizontal="center" vertical="center" wrapText="1"/>
    </xf>
    <xf numFmtId="0" fontId="8" fillId="0" borderId="48"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wrapText="1"/>
    </xf>
    <xf numFmtId="0" fontId="9" fillId="4" borderId="27" xfId="0" applyFont="1" applyFill="1" applyBorder="1" applyAlignment="1" applyProtection="1">
      <alignment horizontal="center" vertical="center" wrapText="1"/>
    </xf>
    <xf numFmtId="0" fontId="9" fillId="4" borderId="15" xfId="0" applyFont="1" applyFill="1" applyBorder="1" applyAlignment="1" applyProtection="1">
      <alignment horizontal="center" vertical="center" wrapText="1"/>
    </xf>
    <xf numFmtId="0" fontId="9" fillId="4" borderId="41" xfId="0" applyFont="1" applyFill="1" applyBorder="1" applyAlignment="1" applyProtection="1">
      <alignment horizontal="center" vertical="center" wrapText="1"/>
    </xf>
    <xf numFmtId="0" fontId="9" fillId="4" borderId="42" xfId="0" applyFont="1" applyFill="1" applyBorder="1" applyAlignment="1" applyProtection="1">
      <alignment horizontal="center" vertical="center" wrapText="1"/>
    </xf>
    <xf numFmtId="0" fontId="8" fillId="6" borderId="49" xfId="0" applyFont="1" applyFill="1" applyBorder="1" applyAlignment="1" applyProtection="1">
      <alignment horizontal="center" vertical="center" wrapText="1"/>
    </xf>
    <xf numFmtId="166" fontId="4" fillId="9" borderId="50" xfId="0" applyNumberFormat="1" applyFont="1" applyFill="1" applyBorder="1" applyAlignment="1">
      <alignment horizontal="center" vertical="center"/>
    </xf>
    <xf numFmtId="166" fontId="4" fillId="9" borderId="69" xfId="0" applyNumberFormat="1" applyFont="1" applyFill="1" applyBorder="1" applyAlignment="1">
      <alignment horizontal="center" vertical="center"/>
    </xf>
    <xf numFmtId="0" fontId="2" fillId="0" borderId="2" xfId="3" applyBorder="1" applyAlignment="1">
      <alignment horizontal="left" vertical="center"/>
    </xf>
    <xf numFmtId="0" fontId="26" fillId="0" borderId="2" xfId="3" applyFont="1" applyBorder="1" applyAlignment="1">
      <alignment horizontal="center" vertical="center"/>
    </xf>
    <xf numFmtId="0" fontId="27" fillId="14" borderId="28" xfId="3" applyFont="1" applyFill="1" applyBorder="1" applyAlignment="1">
      <alignment horizontal="center" vertical="center" wrapText="1"/>
    </xf>
    <xf numFmtId="0" fontId="27" fillId="14" borderId="29" xfId="3" applyFont="1" applyFill="1" applyBorder="1" applyAlignment="1">
      <alignment horizontal="center" vertical="center" wrapText="1"/>
    </xf>
    <xf numFmtId="0" fontId="27" fillId="14" borderId="30" xfId="3" applyFont="1" applyFill="1" applyBorder="1" applyAlignment="1">
      <alignment horizontal="center" vertical="center" wrapText="1"/>
    </xf>
    <xf numFmtId="0" fontId="30" fillId="15" borderId="18" xfId="3" applyFont="1" applyFill="1" applyBorder="1" applyAlignment="1">
      <alignment horizontal="center" vertical="center" wrapText="1"/>
    </xf>
    <xf numFmtId="0" fontId="30" fillId="15" borderId="14" xfId="3" applyFont="1" applyFill="1" applyBorder="1" applyAlignment="1">
      <alignment horizontal="center" vertical="center" wrapText="1"/>
    </xf>
    <xf numFmtId="0" fontId="30" fillId="15" borderId="50" xfId="3" applyFont="1" applyFill="1" applyBorder="1" applyAlignment="1">
      <alignment horizontal="center" vertical="center" wrapText="1"/>
    </xf>
    <xf numFmtId="0" fontId="30" fillId="15" borderId="1" xfId="3" applyFont="1" applyFill="1" applyBorder="1" applyAlignment="1">
      <alignment horizontal="center" vertical="center" wrapText="1"/>
    </xf>
    <xf numFmtId="0" fontId="30" fillId="15" borderId="15" xfId="3" applyFont="1" applyFill="1" applyBorder="1" applyAlignment="1">
      <alignment horizontal="center" vertical="center" wrapText="1"/>
    </xf>
    <xf numFmtId="0" fontId="30" fillId="15" borderId="2" xfId="3" applyFont="1" applyFill="1" applyBorder="1" applyAlignment="1">
      <alignment horizontal="center" vertical="center" wrapText="1"/>
    </xf>
    <xf numFmtId="0" fontId="31" fillId="15" borderId="29" xfId="3" applyFont="1" applyFill="1" applyBorder="1" applyAlignment="1">
      <alignment horizontal="center" vertical="center" wrapText="1"/>
    </xf>
    <xf numFmtId="0" fontId="31" fillId="15" borderId="46" xfId="3" applyFont="1" applyFill="1" applyBorder="1" applyAlignment="1">
      <alignment horizontal="center" vertical="center" wrapText="1"/>
    </xf>
    <xf numFmtId="0" fontId="31" fillId="15" borderId="43" xfId="3" applyFont="1" applyFill="1" applyBorder="1" applyAlignment="1">
      <alignment horizontal="center" vertical="center" wrapText="1"/>
    </xf>
    <xf numFmtId="0" fontId="31" fillId="15" borderId="44" xfId="3" applyFont="1" applyFill="1" applyBorder="1" applyAlignment="1">
      <alignment horizontal="center" vertical="center" wrapText="1"/>
    </xf>
    <xf numFmtId="0" fontId="7" fillId="3" borderId="28"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30" xfId="0" applyFont="1" applyFill="1" applyBorder="1" applyAlignment="1">
      <alignment horizontal="center" vertical="center" wrapText="1"/>
    </xf>
    <xf numFmtId="164" fontId="9" fillId="6" borderId="2" xfId="1" applyNumberFormat="1" applyFont="1" applyFill="1" applyBorder="1" applyAlignment="1" applyProtection="1">
      <alignment horizontal="center" vertical="center" wrapText="1"/>
    </xf>
    <xf numFmtId="0" fontId="7" fillId="8" borderId="28" xfId="0" applyFont="1" applyFill="1" applyBorder="1" applyAlignment="1">
      <alignment horizontal="center" vertical="center" wrapText="1"/>
    </xf>
    <xf numFmtId="0" fontId="7" fillId="8" borderId="29"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15" fillId="6" borderId="8" xfId="0" applyFont="1" applyFill="1" applyBorder="1" applyAlignment="1">
      <alignment horizontal="left" vertical="center" wrapText="1"/>
    </xf>
    <xf numFmtId="0" fontId="0" fillId="6" borderId="11" xfId="0" applyFill="1" applyBorder="1" applyAlignment="1"/>
    <xf numFmtId="0" fontId="0" fillId="6" borderId="9" xfId="0" applyFill="1" applyBorder="1" applyAlignment="1"/>
    <xf numFmtId="0" fontId="0" fillId="6" borderId="10" xfId="0" applyFill="1" applyBorder="1" applyAlignment="1"/>
    <xf numFmtId="0" fontId="8" fillId="6" borderId="16" xfId="0" applyFont="1" applyFill="1" applyBorder="1" applyAlignment="1">
      <alignment horizontal="left" vertical="center" wrapText="1"/>
    </xf>
    <xf numFmtId="0" fontId="8" fillId="6" borderId="18" xfId="0" applyFont="1" applyFill="1" applyBorder="1" applyAlignment="1">
      <alignment horizontal="left" vertical="center" wrapText="1"/>
    </xf>
    <xf numFmtId="0" fontId="8" fillId="6" borderId="14" xfId="0" applyFont="1" applyFill="1" applyBorder="1" applyAlignment="1">
      <alignment horizontal="left" vertical="center" wrapText="1"/>
    </xf>
    <xf numFmtId="0" fontId="8" fillId="0" borderId="18"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9" fillId="7" borderId="43" xfId="0" applyFont="1" applyFill="1" applyBorder="1" applyAlignment="1" applyProtection="1">
      <alignment horizontal="center" vertical="center" wrapText="1"/>
      <protection locked="0"/>
    </xf>
    <xf numFmtId="0" fontId="9" fillId="7" borderId="44" xfId="0" applyFont="1" applyFill="1" applyBorder="1" applyAlignment="1" applyProtection="1">
      <alignment horizontal="center" vertical="center" wrapText="1"/>
      <protection locked="0"/>
    </xf>
    <xf numFmtId="0" fontId="9" fillId="3" borderId="65" xfId="0" applyFont="1" applyFill="1" applyBorder="1" applyAlignment="1">
      <alignment horizontal="center" vertical="center" wrapText="1"/>
    </xf>
    <xf numFmtId="0" fontId="9" fillId="3" borderId="59"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8" borderId="2" xfId="0" applyFont="1" applyFill="1" applyBorder="1" applyAlignment="1">
      <alignment horizontal="center" vertical="center" wrapText="1"/>
    </xf>
    <xf numFmtId="10" fontId="8" fillId="6" borderId="41" xfId="1" applyNumberFormat="1" applyFont="1" applyFill="1" applyBorder="1" applyAlignment="1" applyProtection="1">
      <alignment horizontal="center" vertical="center" wrapText="1"/>
    </xf>
    <xf numFmtId="10" fontId="8" fillId="6" borderId="60" xfId="1" applyNumberFormat="1" applyFont="1" applyFill="1" applyBorder="1" applyAlignment="1" applyProtection="1">
      <alignment horizontal="center" vertical="center" wrapText="1"/>
    </xf>
    <xf numFmtId="10" fontId="8" fillId="6" borderId="56" xfId="1" applyNumberFormat="1" applyFont="1" applyFill="1" applyBorder="1" applyAlignment="1" applyProtection="1">
      <alignment horizontal="center" vertical="center" wrapText="1"/>
    </xf>
    <xf numFmtId="164" fontId="8" fillId="6" borderId="60" xfId="1" applyNumberFormat="1" applyFont="1" applyFill="1" applyBorder="1" applyAlignment="1" applyProtection="1">
      <alignment horizontal="center" vertical="center" wrapText="1"/>
    </xf>
    <xf numFmtId="164" fontId="8" fillId="6" borderId="56" xfId="1" applyNumberFormat="1" applyFont="1" applyFill="1" applyBorder="1" applyAlignment="1" applyProtection="1">
      <alignment horizontal="center" vertical="center" wrapText="1"/>
    </xf>
    <xf numFmtId="0" fontId="19" fillId="0" borderId="28" xfId="0" applyFont="1" applyBorder="1" applyAlignment="1" applyProtection="1">
      <alignment horizontal="center" vertical="center"/>
    </xf>
    <xf numFmtId="0" fontId="19" fillId="0" borderId="29" xfId="0" applyFont="1" applyBorder="1" applyAlignment="1" applyProtection="1">
      <alignment horizontal="center" vertical="center"/>
    </xf>
    <xf numFmtId="0" fontId="19" fillId="0" borderId="30" xfId="0" applyFont="1" applyBorder="1" applyAlignment="1" applyProtection="1">
      <alignment horizontal="center" vertical="center"/>
    </xf>
    <xf numFmtId="0" fontId="0" fillId="0" borderId="36" xfId="0" applyBorder="1" applyAlignment="1">
      <alignment horizontal="center"/>
    </xf>
    <xf numFmtId="0" fontId="0" fillId="0" borderId="37" xfId="0" applyBorder="1" applyAlignment="1">
      <alignment horizontal="center"/>
    </xf>
    <xf numFmtId="0" fontId="0" fillId="0" borderId="1" xfId="0" applyBorder="1" applyAlignment="1">
      <alignment horizontal="center"/>
    </xf>
    <xf numFmtId="0" fontId="0" fillId="0" borderId="38" xfId="0" applyBorder="1" applyAlignment="1">
      <alignment horizontal="center"/>
    </xf>
    <xf numFmtId="0" fontId="18" fillId="0" borderId="1"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40" xfId="0" applyFont="1" applyBorder="1" applyAlignment="1">
      <alignment horizontal="center" vertical="center" wrapText="1"/>
    </xf>
  </cellXfs>
  <cellStyles count="4">
    <cellStyle name="Euro" xfId="2"/>
    <cellStyle name="Normal" xfId="0" builtinId="0"/>
    <cellStyle name="Normal 2" xfId="3"/>
    <cellStyle name="Pourcentage" xfId="1" builtinId="5"/>
  </cellStyles>
  <dxfs count="0"/>
  <tableStyles count="0" defaultTableStyle="TableStyleMedium2" defaultPivotStyle="PivotStyleLight16"/>
  <colors>
    <mruColors>
      <color rgb="FFFFFFCC"/>
      <color rgb="FFFFFFE1"/>
      <color rgb="FFEBFFEB"/>
      <color rgb="FFCCFFFF"/>
      <color rgb="FFCC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media/image6.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81642</xdr:rowOff>
    </xdr:from>
    <xdr:to>
      <xdr:col>1</xdr:col>
      <xdr:colOff>1746401</xdr:colOff>
      <xdr:row>0</xdr:row>
      <xdr:rowOff>1129392</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8536" y="81642"/>
          <a:ext cx="1746401" cy="1047750"/>
        </a:xfrm>
        <a:prstGeom prst="rect">
          <a:avLst/>
        </a:prstGeom>
      </xdr:spPr>
    </xdr:pic>
    <xdr:clientData/>
  </xdr:twoCellAnchor>
  <xdr:twoCellAnchor editAs="oneCell">
    <xdr:from>
      <xdr:col>4</xdr:col>
      <xdr:colOff>971550</xdr:colOff>
      <xdr:row>0</xdr:row>
      <xdr:rowOff>133350</xdr:rowOff>
    </xdr:from>
    <xdr:to>
      <xdr:col>7</xdr:col>
      <xdr:colOff>465304</xdr:colOff>
      <xdr:row>0</xdr:row>
      <xdr:rowOff>952500</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43850" y="133350"/>
          <a:ext cx="3162239" cy="819150"/>
        </a:xfrm>
        <a:prstGeom prst="rect">
          <a:avLst/>
        </a:prstGeom>
      </xdr:spPr>
    </xdr:pic>
    <xdr:clientData/>
  </xdr:twoCellAnchor>
  <xdr:twoCellAnchor editAs="oneCell">
    <xdr:from>
      <xdr:col>13</xdr:col>
      <xdr:colOff>70758</xdr:colOff>
      <xdr:row>0</xdr:row>
      <xdr:rowOff>62594</xdr:rowOff>
    </xdr:from>
    <xdr:to>
      <xdr:col>14</xdr:col>
      <xdr:colOff>209236</xdr:colOff>
      <xdr:row>0</xdr:row>
      <xdr:rowOff>1234930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963651" y="62594"/>
          <a:ext cx="1457324" cy="11723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50801</xdr:colOff>
      <xdr:row>0</xdr:row>
      <xdr:rowOff>88900</xdr:rowOff>
    </xdr:from>
    <xdr:to>
      <xdr:col>0</xdr:col>
      <xdr:colOff>1489870</xdr:colOff>
      <xdr:row>0</xdr:row>
      <xdr:rowOff>898229</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1" y="88900"/>
          <a:ext cx="1439069" cy="809329"/>
        </a:xfrm>
        <a:prstGeom prst="rect">
          <a:avLst/>
        </a:prstGeom>
      </xdr:spPr>
    </xdr:pic>
    <xdr:clientData/>
  </xdr:twoCellAnchor>
  <xdr:twoCellAnchor editAs="oneCell">
    <xdr:from>
      <xdr:col>6</xdr:col>
      <xdr:colOff>858931</xdr:colOff>
      <xdr:row>0</xdr:row>
      <xdr:rowOff>172245</xdr:rowOff>
    </xdr:from>
    <xdr:to>
      <xdr:col>7</xdr:col>
      <xdr:colOff>761204</xdr:colOff>
      <xdr:row>0</xdr:row>
      <xdr:rowOff>1023145</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117231" y="172245"/>
          <a:ext cx="759523" cy="850900"/>
        </a:xfrm>
        <a:prstGeom prst="rect">
          <a:avLst/>
        </a:prstGeom>
      </xdr:spPr>
    </xdr:pic>
    <xdr:clientData/>
  </xdr:twoCellAnchor>
  <xdr:twoCellAnchor editAs="oneCell">
    <xdr:from>
      <xdr:col>2</xdr:col>
      <xdr:colOff>341867</xdr:colOff>
      <xdr:row>0</xdr:row>
      <xdr:rowOff>257173</xdr:rowOff>
    </xdr:from>
    <xdr:to>
      <xdr:col>4</xdr:col>
      <xdr:colOff>104050</xdr:colOff>
      <xdr:row>0</xdr:row>
      <xdr:rowOff>964460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399642" y="257173"/>
          <a:ext cx="2533958" cy="70728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50801</xdr:colOff>
      <xdr:row>0</xdr:row>
      <xdr:rowOff>88900</xdr:rowOff>
    </xdr:from>
    <xdr:to>
      <xdr:col>0</xdr:col>
      <xdr:colOff>1489870</xdr:colOff>
      <xdr:row>0</xdr:row>
      <xdr:rowOff>898229</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1" y="88900"/>
          <a:ext cx="1439069" cy="809329"/>
        </a:xfrm>
        <a:prstGeom prst="rect">
          <a:avLst/>
        </a:prstGeom>
      </xdr:spPr>
    </xdr:pic>
    <xdr:clientData/>
  </xdr:twoCellAnchor>
  <xdr:twoCellAnchor editAs="oneCell">
    <xdr:from>
      <xdr:col>6</xdr:col>
      <xdr:colOff>858931</xdr:colOff>
      <xdr:row>0</xdr:row>
      <xdr:rowOff>172245</xdr:rowOff>
    </xdr:from>
    <xdr:to>
      <xdr:col>7</xdr:col>
      <xdr:colOff>761204</xdr:colOff>
      <xdr:row>0</xdr:row>
      <xdr:rowOff>1023145</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669681" y="172245"/>
          <a:ext cx="1092898" cy="850900"/>
        </a:xfrm>
        <a:prstGeom prst="rect">
          <a:avLst/>
        </a:prstGeom>
      </xdr:spPr>
    </xdr:pic>
    <xdr:clientData/>
  </xdr:twoCellAnchor>
  <xdr:twoCellAnchor editAs="oneCell">
    <xdr:from>
      <xdr:col>2</xdr:col>
      <xdr:colOff>341867</xdr:colOff>
      <xdr:row>0</xdr:row>
      <xdr:rowOff>257173</xdr:rowOff>
    </xdr:from>
    <xdr:to>
      <xdr:col>4</xdr:col>
      <xdr:colOff>104050</xdr:colOff>
      <xdr:row>0</xdr:row>
      <xdr:rowOff>964460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399642" y="257173"/>
          <a:ext cx="2533958" cy="70728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50801</xdr:colOff>
      <xdr:row>0</xdr:row>
      <xdr:rowOff>88900</xdr:rowOff>
    </xdr:from>
    <xdr:to>
      <xdr:col>0</xdr:col>
      <xdr:colOff>1489870</xdr:colOff>
      <xdr:row>0</xdr:row>
      <xdr:rowOff>898229</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1" y="88900"/>
          <a:ext cx="1439069" cy="809329"/>
        </a:xfrm>
        <a:prstGeom prst="rect">
          <a:avLst/>
        </a:prstGeom>
      </xdr:spPr>
    </xdr:pic>
    <xdr:clientData/>
  </xdr:twoCellAnchor>
  <xdr:twoCellAnchor editAs="oneCell">
    <xdr:from>
      <xdr:col>6</xdr:col>
      <xdr:colOff>858931</xdr:colOff>
      <xdr:row>0</xdr:row>
      <xdr:rowOff>172245</xdr:rowOff>
    </xdr:from>
    <xdr:to>
      <xdr:col>7</xdr:col>
      <xdr:colOff>761204</xdr:colOff>
      <xdr:row>0</xdr:row>
      <xdr:rowOff>1023145</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117231" y="172245"/>
          <a:ext cx="759523" cy="850900"/>
        </a:xfrm>
        <a:prstGeom prst="rect">
          <a:avLst/>
        </a:prstGeom>
      </xdr:spPr>
    </xdr:pic>
    <xdr:clientData/>
  </xdr:twoCellAnchor>
  <xdr:twoCellAnchor editAs="oneCell">
    <xdr:from>
      <xdr:col>2</xdr:col>
      <xdr:colOff>341867</xdr:colOff>
      <xdr:row>0</xdr:row>
      <xdr:rowOff>257173</xdr:rowOff>
    </xdr:from>
    <xdr:to>
      <xdr:col>4</xdr:col>
      <xdr:colOff>104050</xdr:colOff>
      <xdr:row>0</xdr:row>
      <xdr:rowOff>964460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399642" y="257173"/>
          <a:ext cx="2533958" cy="7072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707571</xdr:colOff>
      <xdr:row>0</xdr:row>
      <xdr:rowOff>176893</xdr:rowOff>
    </xdr:from>
    <xdr:to>
      <xdr:col>2</xdr:col>
      <xdr:colOff>1006928</xdr:colOff>
      <xdr:row>0</xdr:row>
      <xdr:rowOff>996707</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66107" y="176893"/>
          <a:ext cx="2354035" cy="819814"/>
        </a:xfrm>
        <a:prstGeom prst="rect">
          <a:avLst/>
        </a:prstGeom>
      </xdr:spPr>
    </xdr:pic>
    <xdr:clientData/>
  </xdr:twoCellAnchor>
  <xdr:twoCellAnchor editAs="oneCell">
    <xdr:from>
      <xdr:col>4</xdr:col>
      <xdr:colOff>612322</xdr:colOff>
      <xdr:row>0</xdr:row>
      <xdr:rowOff>133350</xdr:rowOff>
    </xdr:from>
    <xdr:to>
      <xdr:col>6</xdr:col>
      <xdr:colOff>417680</xdr:colOff>
      <xdr:row>1</xdr:row>
      <xdr:rowOff>0</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85215" y="133350"/>
          <a:ext cx="2349894" cy="1159329"/>
        </a:xfrm>
        <a:prstGeom prst="rect">
          <a:avLst/>
        </a:prstGeom>
      </xdr:spPr>
    </xdr:pic>
    <xdr:clientData/>
  </xdr:twoCellAnchor>
  <xdr:twoCellAnchor editAs="oneCell">
    <xdr:from>
      <xdr:col>11</xdr:col>
      <xdr:colOff>1088571</xdr:colOff>
      <xdr:row>0</xdr:row>
      <xdr:rowOff>198666</xdr:rowOff>
    </xdr:from>
    <xdr:to>
      <xdr:col>13</xdr:col>
      <xdr:colOff>449558</xdr:colOff>
      <xdr:row>0</xdr:row>
      <xdr:rowOff>1074964</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158107" y="198666"/>
          <a:ext cx="1987165" cy="8762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873124</xdr:colOff>
      <xdr:row>0</xdr:row>
      <xdr:rowOff>224518</xdr:rowOff>
    </xdr:from>
    <xdr:to>
      <xdr:col>2</xdr:col>
      <xdr:colOff>917703</xdr:colOff>
      <xdr:row>0</xdr:row>
      <xdr:rowOff>1079500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7124" y="224518"/>
          <a:ext cx="2092454" cy="854982"/>
        </a:xfrm>
        <a:prstGeom prst="rect">
          <a:avLst/>
        </a:prstGeom>
      </xdr:spPr>
    </xdr:pic>
    <xdr:clientData/>
  </xdr:twoCellAnchor>
  <xdr:twoCellAnchor editAs="oneCell">
    <xdr:from>
      <xdr:col>3</xdr:col>
      <xdr:colOff>1000125</xdr:colOff>
      <xdr:row>0</xdr:row>
      <xdr:rowOff>69850</xdr:rowOff>
    </xdr:from>
    <xdr:to>
      <xdr:col>4</xdr:col>
      <xdr:colOff>1236830</xdr:colOff>
      <xdr:row>0</xdr:row>
      <xdr:rowOff>1238250</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29250" y="69850"/>
          <a:ext cx="2062330" cy="1168400"/>
        </a:xfrm>
        <a:prstGeom prst="rect">
          <a:avLst/>
        </a:prstGeom>
      </xdr:spPr>
    </xdr:pic>
    <xdr:clientData/>
  </xdr:twoCellAnchor>
  <xdr:twoCellAnchor editAs="oneCell">
    <xdr:from>
      <xdr:col>11</xdr:col>
      <xdr:colOff>576103</xdr:colOff>
      <xdr:row>0</xdr:row>
      <xdr:rowOff>254000</xdr:rowOff>
    </xdr:from>
    <xdr:to>
      <xdr:col>12</xdr:col>
      <xdr:colOff>1243308</xdr:colOff>
      <xdr:row>0</xdr:row>
      <xdr:rowOff>1206500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625228" y="254000"/>
          <a:ext cx="1937205" cy="9525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707571</xdr:colOff>
      <xdr:row>0</xdr:row>
      <xdr:rowOff>176892</xdr:rowOff>
    </xdr:from>
    <xdr:to>
      <xdr:col>2</xdr:col>
      <xdr:colOff>381454</xdr:colOff>
      <xdr:row>0</xdr:row>
      <xdr:rowOff>971549</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64746" y="176892"/>
          <a:ext cx="1721758" cy="794657"/>
        </a:xfrm>
        <a:prstGeom prst="rect">
          <a:avLst/>
        </a:prstGeom>
      </xdr:spPr>
    </xdr:pic>
    <xdr:clientData/>
  </xdr:twoCellAnchor>
  <xdr:twoCellAnchor editAs="oneCell">
    <xdr:from>
      <xdr:col>3</xdr:col>
      <xdr:colOff>828675</xdr:colOff>
      <xdr:row>0</xdr:row>
      <xdr:rowOff>38100</xdr:rowOff>
    </xdr:from>
    <xdr:to>
      <xdr:col>4</xdr:col>
      <xdr:colOff>1303505</xdr:colOff>
      <xdr:row>0</xdr:row>
      <xdr:rowOff>1200150</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67325" y="38100"/>
          <a:ext cx="2303630" cy="1162050"/>
        </a:xfrm>
        <a:prstGeom prst="rect">
          <a:avLst/>
        </a:prstGeom>
      </xdr:spPr>
    </xdr:pic>
    <xdr:clientData/>
  </xdr:twoCellAnchor>
  <xdr:twoCellAnchor editAs="oneCell">
    <xdr:from>
      <xdr:col>11</xdr:col>
      <xdr:colOff>219075</xdr:colOff>
      <xdr:row>0</xdr:row>
      <xdr:rowOff>141515</xdr:rowOff>
    </xdr:from>
    <xdr:to>
      <xdr:col>12</xdr:col>
      <xdr:colOff>697208</xdr:colOff>
      <xdr:row>0</xdr:row>
      <xdr:rowOff>1125020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277725" y="141515"/>
          <a:ext cx="1754483" cy="98350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171450</xdr:colOff>
      <xdr:row>0</xdr:row>
      <xdr:rowOff>133350</xdr:rowOff>
    </xdr:from>
    <xdr:to>
      <xdr:col>0</xdr:col>
      <xdr:colOff>1872343</xdr:colOff>
      <xdr:row>0</xdr:row>
      <xdr:rowOff>1091766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133350"/>
          <a:ext cx="1714500" cy="958416"/>
        </a:xfrm>
        <a:prstGeom prst="rect">
          <a:avLst/>
        </a:prstGeom>
      </xdr:spPr>
    </xdr:pic>
    <xdr:clientData/>
  </xdr:twoCellAnchor>
  <xdr:twoCellAnchor editAs="oneCell">
    <xdr:from>
      <xdr:col>1</xdr:col>
      <xdr:colOff>1836963</xdr:colOff>
      <xdr:row>0</xdr:row>
      <xdr:rowOff>307522</xdr:rowOff>
    </xdr:from>
    <xdr:to>
      <xdr:col>3</xdr:col>
      <xdr:colOff>6610</xdr:colOff>
      <xdr:row>0</xdr:row>
      <xdr:rowOff>1012372</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99856" y="307522"/>
          <a:ext cx="2523933" cy="704850"/>
        </a:xfrm>
        <a:prstGeom prst="rect">
          <a:avLst/>
        </a:prstGeom>
      </xdr:spPr>
    </xdr:pic>
    <xdr:clientData/>
  </xdr:twoCellAnchor>
  <xdr:twoCellAnchor editAs="oneCell">
    <xdr:from>
      <xdr:col>5</xdr:col>
      <xdr:colOff>702129</xdr:colOff>
      <xdr:row>0</xdr:row>
      <xdr:rowOff>117022</xdr:rowOff>
    </xdr:from>
    <xdr:to>
      <xdr:col>5</xdr:col>
      <xdr:colOff>2057880</xdr:colOff>
      <xdr:row>0</xdr:row>
      <xdr:rowOff>1170215</xdr:rowOff>
    </xdr:to>
    <xdr:pic>
      <xdr:nvPicPr>
        <xdr:cNvPr id="10" name="Image 9"/>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934700" y="117022"/>
          <a:ext cx="1355751" cy="105319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14"/>
  <sheetViews>
    <sheetView showGridLines="0" view="pageLayout" zoomScaleNormal="100" workbookViewId="0">
      <selection activeCell="A6" sqref="A6:H6"/>
    </sheetView>
  </sheetViews>
  <sheetFormatPr baseColWidth="10" defaultRowHeight="15" x14ac:dyDescent="0.25"/>
  <cols>
    <col min="8" max="8" width="102.28515625" customWidth="1"/>
  </cols>
  <sheetData>
    <row r="1" spans="1:8" ht="20.25" x14ac:dyDescent="0.3">
      <c r="A1" s="190" t="s">
        <v>53</v>
      </c>
      <c r="B1" s="190"/>
      <c r="C1" s="190"/>
      <c r="D1" s="190"/>
      <c r="E1" s="190"/>
      <c r="F1" s="190"/>
      <c r="G1" s="190"/>
      <c r="H1" s="190"/>
    </row>
    <row r="2" spans="1:8" x14ac:dyDescent="0.25">
      <c r="A2" s="188" t="s">
        <v>58</v>
      </c>
      <c r="B2" s="188"/>
      <c r="C2" s="188"/>
      <c r="D2" s="188"/>
      <c r="E2" s="188"/>
      <c r="F2" s="188"/>
      <c r="G2" s="188"/>
      <c r="H2" s="188"/>
    </row>
    <row r="3" spans="1:8" x14ac:dyDescent="0.25">
      <c r="A3" s="188"/>
      <c r="B3" s="188"/>
      <c r="C3" s="188"/>
      <c r="D3" s="188"/>
      <c r="E3" s="188"/>
      <c r="F3" s="188"/>
      <c r="G3" s="188"/>
      <c r="H3" s="188"/>
    </row>
    <row r="4" spans="1:8" x14ac:dyDescent="0.25">
      <c r="A4" s="189" t="s">
        <v>59</v>
      </c>
      <c r="B4" s="189"/>
      <c r="C4" s="189"/>
      <c r="D4" s="189"/>
      <c r="E4" s="189"/>
      <c r="F4" s="189"/>
      <c r="G4" s="189"/>
      <c r="H4" s="189"/>
    </row>
    <row r="5" spans="1:8" x14ac:dyDescent="0.25">
      <c r="A5" s="189" t="s">
        <v>60</v>
      </c>
      <c r="B5" s="189"/>
      <c r="C5" s="189"/>
      <c r="D5" s="189"/>
      <c r="E5" s="189"/>
      <c r="F5" s="189"/>
      <c r="G5" s="189"/>
      <c r="H5" s="189"/>
    </row>
    <row r="6" spans="1:8" ht="267" customHeight="1" x14ac:dyDescent="0.25">
      <c r="A6" s="191" t="s">
        <v>109</v>
      </c>
      <c r="B6" s="192"/>
      <c r="C6" s="192"/>
      <c r="D6" s="192"/>
      <c r="E6" s="192"/>
      <c r="F6" s="192"/>
      <c r="G6" s="192"/>
      <c r="H6" s="192"/>
    </row>
    <row r="7" spans="1:8" x14ac:dyDescent="0.25">
      <c r="A7" s="189" t="s">
        <v>61</v>
      </c>
      <c r="B7" s="189"/>
      <c r="C7" s="189"/>
      <c r="D7" s="189"/>
      <c r="E7" s="189"/>
      <c r="F7" s="189"/>
      <c r="G7" s="189"/>
      <c r="H7" s="189"/>
    </row>
    <row r="8" spans="1:8" ht="100.5" customHeight="1" x14ac:dyDescent="0.25">
      <c r="A8" s="191" t="s">
        <v>110</v>
      </c>
      <c r="B8" s="192"/>
      <c r="C8" s="192"/>
      <c r="D8" s="192"/>
      <c r="E8" s="192"/>
      <c r="F8" s="192"/>
      <c r="G8" s="192"/>
      <c r="H8" s="192"/>
    </row>
    <row r="9" spans="1:8" x14ac:dyDescent="0.25">
      <c r="A9" s="189" t="s">
        <v>62</v>
      </c>
      <c r="B9" s="189"/>
      <c r="C9" s="189"/>
      <c r="D9" s="189"/>
      <c r="E9" s="189"/>
      <c r="F9" s="189"/>
      <c r="G9" s="189"/>
      <c r="H9" s="189"/>
    </row>
    <row r="10" spans="1:8" ht="78.75" customHeight="1" x14ac:dyDescent="0.25">
      <c r="A10" s="191" t="s">
        <v>63</v>
      </c>
      <c r="B10" s="192"/>
      <c r="C10" s="192"/>
      <c r="D10" s="192"/>
      <c r="E10" s="192"/>
      <c r="F10" s="192"/>
      <c r="G10" s="192"/>
      <c r="H10" s="192"/>
    </row>
    <row r="11" spans="1:8" x14ac:dyDescent="0.25">
      <c r="A11" s="189" t="s">
        <v>64</v>
      </c>
      <c r="B11" s="189"/>
      <c r="C11" s="189"/>
      <c r="D11" s="189"/>
      <c r="E11" s="189"/>
      <c r="F11" s="189"/>
      <c r="G11" s="189"/>
      <c r="H11" s="189"/>
    </row>
    <row r="12" spans="1:8" ht="92.25" customHeight="1" x14ac:dyDescent="0.25">
      <c r="A12" s="191" t="s">
        <v>65</v>
      </c>
      <c r="B12" s="192"/>
      <c r="C12" s="192"/>
      <c r="D12" s="192"/>
      <c r="E12" s="192"/>
      <c r="F12" s="192"/>
      <c r="G12" s="192"/>
      <c r="H12" s="192"/>
    </row>
    <row r="13" spans="1:8" x14ac:dyDescent="0.25">
      <c r="A13" s="193" t="s">
        <v>103</v>
      </c>
      <c r="B13" s="193"/>
      <c r="C13" s="193"/>
      <c r="D13" s="193"/>
      <c r="E13" s="193"/>
      <c r="F13" s="193"/>
      <c r="G13" s="193"/>
      <c r="H13" s="193"/>
    </row>
    <row r="14" spans="1:8" ht="104.25" customHeight="1" x14ac:dyDescent="0.25">
      <c r="A14" s="191" t="s">
        <v>99</v>
      </c>
      <c r="B14" s="192"/>
      <c r="C14" s="192"/>
      <c r="D14" s="192"/>
      <c r="E14" s="192"/>
      <c r="F14" s="192"/>
      <c r="G14" s="192"/>
      <c r="H14" s="192"/>
    </row>
  </sheetData>
  <mergeCells count="13">
    <mergeCell ref="A12:H12"/>
    <mergeCell ref="A13:H13"/>
    <mergeCell ref="A14:H14"/>
    <mergeCell ref="A7:H7"/>
    <mergeCell ref="A8:H8"/>
    <mergeCell ref="A9:H9"/>
    <mergeCell ref="A10:H10"/>
    <mergeCell ref="A11:H11"/>
    <mergeCell ref="A2:H3"/>
    <mergeCell ref="A4:H4"/>
    <mergeCell ref="A1:H1"/>
    <mergeCell ref="A5:H5"/>
    <mergeCell ref="A6:H6"/>
  </mergeCells>
  <pageMargins left="0.25" right="0.25" top="0.75" bottom="0.75" header="0.3" footer="0.3"/>
  <pageSetup paperSize="8"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6" tint="-0.249977111117893"/>
    <pageSetUpPr fitToPage="1"/>
  </sheetPr>
  <dimension ref="A1:Q54"/>
  <sheetViews>
    <sheetView view="pageLayout" topLeftCell="A7" zoomScale="65" zoomScaleNormal="70" zoomScalePageLayoutView="65" workbookViewId="0">
      <selection activeCell="E28" sqref="E28"/>
    </sheetView>
  </sheetViews>
  <sheetFormatPr baseColWidth="10" defaultColWidth="11.42578125" defaultRowHeight="15" x14ac:dyDescent="0.25"/>
  <cols>
    <col min="1" max="1" width="3.85546875" style="2" customWidth="1"/>
    <col min="2" max="2" width="30.7109375" style="2" customWidth="1"/>
    <col min="3" max="3" width="32" style="2" customWidth="1"/>
    <col min="4" max="4" width="27.42578125" style="2" customWidth="1"/>
    <col min="5" max="5" width="24.85546875" style="2" customWidth="1"/>
    <col min="6" max="6" width="13.28515625" style="2" customWidth="1"/>
    <col min="7" max="7" width="12.5703125" style="2" customWidth="1"/>
    <col min="8" max="8" width="12.28515625" style="2" customWidth="1"/>
    <col min="9" max="10" width="9.5703125" style="2" customWidth="1"/>
    <col min="11" max="11" width="4.7109375" style="2" customWidth="1"/>
    <col min="12" max="12" width="19.140625" style="2" customWidth="1"/>
    <col min="13" max="13" width="20.140625" style="2" customWidth="1"/>
    <col min="14" max="14" width="18.28515625" style="2" customWidth="1"/>
    <col min="15" max="15" width="17.42578125" style="2" customWidth="1"/>
    <col min="16" max="16" width="18.85546875" style="2" customWidth="1"/>
    <col min="17" max="17" width="14.28515625" style="2" customWidth="1"/>
    <col min="18" max="16384" width="11.42578125" style="2"/>
  </cols>
  <sheetData>
    <row r="1" spans="1:17" ht="102" customHeight="1" thickBot="1" x14ac:dyDescent="0.3">
      <c r="B1" s="6"/>
      <c r="C1" s="6"/>
      <c r="D1" s="6"/>
      <c r="F1" s="6"/>
      <c r="G1" s="6"/>
      <c r="H1" s="6"/>
      <c r="I1" s="6"/>
      <c r="J1" s="6"/>
      <c r="K1" s="6"/>
      <c r="L1" s="6"/>
      <c r="M1" s="6"/>
      <c r="N1" s="6"/>
    </row>
    <row r="2" spans="1:17" x14ac:dyDescent="0.25">
      <c r="A2" s="4"/>
      <c r="B2" s="67" t="s">
        <v>12</v>
      </c>
      <c r="C2" s="225"/>
      <c r="D2" s="226"/>
      <c r="E2" s="24"/>
      <c r="F2" s="210" t="s">
        <v>40</v>
      </c>
      <c r="G2" s="211"/>
      <c r="H2" s="211"/>
      <c r="I2" s="211"/>
      <c r="J2" s="211"/>
      <c r="K2" s="211"/>
      <c r="L2" s="211"/>
      <c r="M2" s="211"/>
      <c r="N2" s="212"/>
      <c r="O2" s="17"/>
    </row>
    <row r="3" spans="1:17" ht="27.75" customHeight="1" x14ac:dyDescent="0.25">
      <c r="A3" s="4"/>
      <c r="B3" s="67" t="s">
        <v>35</v>
      </c>
      <c r="C3" s="225"/>
      <c r="D3" s="226"/>
      <c r="E3" s="24"/>
      <c r="F3" s="213"/>
      <c r="G3" s="214"/>
      <c r="H3" s="214"/>
      <c r="I3" s="214"/>
      <c r="J3" s="214"/>
      <c r="K3" s="214"/>
      <c r="L3" s="214"/>
      <c r="M3" s="214"/>
      <c r="N3" s="215"/>
      <c r="O3" s="3"/>
      <c r="P3" s="3"/>
    </row>
    <row r="4" spans="1:17" ht="42" customHeight="1" x14ac:dyDescent="0.25">
      <c r="A4" s="4"/>
      <c r="B4" s="67" t="s">
        <v>50</v>
      </c>
      <c r="C4" s="225"/>
      <c r="D4" s="226"/>
      <c r="E4" s="24"/>
      <c r="F4" s="213"/>
      <c r="G4" s="214"/>
      <c r="H4" s="214"/>
      <c r="I4" s="214"/>
      <c r="J4" s="214"/>
      <c r="K4" s="214"/>
      <c r="L4" s="214"/>
      <c r="M4" s="214"/>
      <c r="N4" s="215"/>
      <c r="O4" s="3"/>
      <c r="P4" s="3"/>
    </row>
    <row r="5" spans="1:17" s="1" customFormat="1" ht="45" customHeight="1" x14ac:dyDescent="0.2">
      <c r="A5" s="22"/>
      <c r="B5" s="67" t="s">
        <v>51</v>
      </c>
      <c r="C5" s="225"/>
      <c r="D5" s="226"/>
      <c r="E5" s="24"/>
      <c r="F5" s="213"/>
      <c r="G5" s="214"/>
      <c r="H5" s="214"/>
      <c r="I5" s="214"/>
      <c r="J5" s="214"/>
      <c r="K5" s="214"/>
      <c r="L5" s="214"/>
      <c r="M5" s="214"/>
      <c r="N5" s="215"/>
      <c r="O5" s="7"/>
      <c r="P5" s="7"/>
    </row>
    <row r="6" spans="1:17" s="1" customFormat="1" ht="26.25" thickBot="1" x14ac:dyDescent="0.25">
      <c r="A6" s="22"/>
      <c r="B6" s="67" t="s">
        <v>15</v>
      </c>
      <c r="C6" s="225"/>
      <c r="D6" s="226"/>
      <c r="E6" s="24"/>
      <c r="F6" s="216"/>
      <c r="G6" s="217"/>
      <c r="H6" s="217"/>
      <c r="I6" s="217"/>
      <c r="J6" s="217"/>
      <c r="K6" s="217"/>
      <c r="L6" s="217"/>
      <c r="M6" s="217"/>
      <c r="N6" s="218"/>
      <c r="O6" s="7"/>
      <c r="P6" s="7"/>
    </row>
    <row r="7" spans="1:17" s="1" customFormat="1" thickBot="1" x14ac:dyDescent="0.25">
      <c r="B7" s="63"/>
      <c r="C7" s="63"/>
      <c r="D7" s="63"/>
      <c r="E7" s="10"/>
      <c r="F7" s="10"/>
      <c r="G7" s="10"/>
      <c r="H7" s="10"/>
      <c r="I7" s="10"/>
      <c r="J7" s="10"/>
      <c r="K7" s="10"/>
      <c r="L7" s="10"/>
      <c r="M7" s="10"/>
      <c r="N7" s="10"/>
      <c r="O7" s="10"/>
    </row>
    <row r="8" spans="1:17" s="1" customFormat="1" ht="48" customHeight="1" thickBot="1" x14ac:dyDescent="0.25">
      <c r="A8" s="22"/>
      <c r="B8" s="219" t="s">
        <v>16</v>
      </c>
      <c r="C8" s="220"/>
      <c r="D8" s="220"/>
      <c r="E8" s="220"/>
      <c r="F8" s="220"/>
      <c r="G8" s="220"/>
      <c r="H8" s="220"/>
      <c r="I8" s="220"/>
      <c r="J8" s="220"/>
      <c r="K8" s="220"/>
      <c r="L8" s="220"/>
      <c r="M8" s="220"/>
      <c r="N8" s="221"/>
      <c r="O8" s="48"/>
      <c r="P8" s="7"/>
    </row>
    <row r="9" spans="1:17" x14ac:dyDescent="0.25">
      <c r="B9" s="5"/>
      <c r="C9" s="5"/>
      <c r="D9" s="5"/>
      <c r="E9" s="5"/>
      <c r="F9" s="5"/>
      <c r="G9" s="5"/>
      <c r="H9" s="5"/>
      <c r="I9" s="5"/>
      <c r="J9" s="5"/>
      <c r="K9" s="5"/>
      <c r="L9" s="5"/>
      <c r="M9" s="5"/>
      <c r="N9" s="5"/>
      <c r="O9" s="5"/>
    </row>
    <row r="10" spans="1:17" ht="16.5" customHeight="1" x14ac:dyDescent="0.25">
      <c r="A10" s="19"/>
      <c r="B10" s="20" t="s">
        <v>36</v>
      </c>
      <c r="C10" s="21"/>
    </row>
    <row r="11" spans="1:17" ht="16.5" customHeight="1" x14ac:dyDescent="0.25">
      <c r="A11" s="16"/>
      <c r="B11" s="8" t="s">
        <v>2</v>
      </c>
      <c r="C11" s="9" t="s">
        <v>8</v>
      </c>
    </row>
    <row r="12" spans="1:17" ht="16.5" customHeight="1" x14ac:dyDescent="0.25">
      <c r="A12" s="16"/>
      <c r="B12" s="8" t="s">
        <v>2</v>
      </c>
      <c r="C12" s="9" t="s">
        <v>9</v>
      </c>
      <c r="M12" s="17"/>
      <c r="N12" s="6"/>
      <c r="O12" s="6"/>
      <c r="P12" s="6"/>
    </row>
    <row r="13" spans="1:17" ht="15.75" x14ac:dyDescent="0.25">
      <c r="A13" s="16"/>
      <c r="B13" s="8" t="s">
        <v>2</v>
      </c>
      <c r="C13" s="9" t="s">
        <v>10</v>
      </c>
      <c r="M13" s="17"/>
      <c r="N13" s="6"/>
      <c r="O13" s="6"/>
      <c r="P13" s="6"/>
    </row>
    <row r="14" spans="1:17" ht="33" customHeight="1" x14ac:dyDescent="0.25">
      <c r="A14" s="16"/>
      <c r="D14" s="8"/>
      <c r="E14" s="8"/>
      <c r="F14" s="8"/>
      <c r="G14" s="8"/>
      <c r="H14" s="229" t="s">
        <v>5</v>
      </c>
      <c r="I14" s="230"/>
      <c r="J14" s="231"/>
      <c r="L14" s="197" t="s">
        <v>46</v>
      </c>
      <c r="M14" s="198"/>
      <c r="N14" s="199"/>
      <c r="P14" s="3"/>
      <c r="Q14" s="3"/>
    </row>
    <row r="15" spans="1:17" ht="142.5" customHeight="1" thickBot="1" x14ac:dyDescent="0.3">
      <c r="A15" s="4"/>
      <c r="B15" s="68" t="s">
        <v>18</v>
      </c>
      <c r="C15" s="68" t="s">
        <v>43</v>
      </c>
      <c r="D15" s="68" t="s">
        <v>56</v>
      </c>
      <c r="E15" s="68" t="s">
        <v>55</v>
      </c>
      <c r="F15" s="232" t="s">
        <v>52</v>
      </c>
      <c r="G15" s="233"/>
      <c r="H15" s="68" t="s">
        <v>39</v>
      </c>
      <c r="I15" s="68" t="s">
        <v>39</v>
      </c>
      <c r="J15" s="68" t="s">
        <v>39</v>
      </c>
      <c r="K15" s="15"/>
      <c r="L15" s="64" t="s">
        <v>7</v>
      </c>
      <c r="M15" s="64" t="s">
        <v>17</v>
      </c>
      <c r="N15" s="64" t="s">
        <v>100</v>
      </c>
      <c r="O15" s="3"/>
    </row>
    <row r="16" spans="1:17" ht="16.5" customHeight="1" x14ac:dyDescent="0.25">
      <c r="A16" s="4"/>
      <c r="B16" s="205" t="s">
        <v>101</v>
      </c>
      <c r="C16" s="69" t="s">
        <v>112</v>
      </c>
      <c r="D16" s="172"/>
      <c r="E16" s="172"/>
      <c r="F16" s="234"/>
      <c r="G16" s="234"/>
      <c r="H16" s="71"/>
      <c r="I16" s="71"/>
      <c r="J16" s="72"/>
      <c r="K16" s="30"/>
      <c r="L16" s="31"/>
      <c r="M16" s="32"/>
      <c r="N16" s="32"/>
      <c r="O16" s="3"/>
    </row>
    <row r="17" spans="1:15" ht="16.5" customHeight="1" x14ac:dyDescent="0.25">
      <c r="A17" s="4"/>
      <c r="B17" s="206"/>
      <c r="C17" s="11" t="s">
        <v>113</v>
      </c>
      <c r="D17" s="171"/>
      <c r="E17" s="171"/>
      <c r="F17" s="208"/>
      <c r="G17" s="208"/>
      <c r="H17" s="34"/>
      <c r="I17" s="34"/>
      <c r="J17" s="73"/>
      <c r="K17" s="30"/>
      <c r="L17" s="31"/>
      <c r="M17" s="32"/>
      <c r="N17" s="32"/>
      <c r="O17" s="3"/>
    </row>
    <row r="18" spans="1:15" ht="16.5" customHeight="1" thickBot="1" x14ac:dyDescent="0.3">
      <c r="A18" s="4"/>
      <c r="B18" s="207"/>
      <c r="C18" s="83" t="s">
        <v>114</v>
      </c>
      <c r="D18" s="173"/>
      <c r="E18" s="173"/>
      <c r="F18" s="209"/>
      <c r="G18" s="209"/>
      <c r="H18" s="84"/>
      <c r="I18" s="84"/>
      <c r="J18" s="85"/>
      <c r="K18" s="30"/>
      <c r="L18" s="31"/>
      <c r="M18" s="32"/>
      <c r="N18" s="32"/>
      <c r="O18" s="3"/>
    </row>
    <row r="19" spans="1:15" ht="15" customHeight="1" x14ac:dyDescent="0.25">
      <c r="A19" s="4"/>
      <c r="B19" s="194" t="s">
        <v>32</v>
      </c>
      <c r="C19" s="69" t="s">
        <v>112</v>
      </c>
      <c r="D19" s="70"/>
      <c r="E19" s="70"/>
      <c r="F19" s="70"/>
      <c r="G19" s="202">
        <f>SUM(F19:F21)</f>
        <v>0</v>
      </c>
      <c r="H19" s="71"/>
      <c r="I19" s="71"/>
      <c r="J19" s="72"/>
      <c r="K19" s="30"/>
      <c r="L19" s="31"/>
      <c r="M19" s="32"/>
      <c r="N19" s="32"/>
      <c r="O19" s="3"/>
    </row>
    <row r="20" spans="1:15" ht="15" customHeight="1" x14ac:dyDescent="0.25">
      <c r="A20" s="4"/>
      <c r="B20" s="195"/>
      <c r="C20" s="11" t="s">
        <v>113</v>
      </c>
      <c r="D20" s="28"/>
      <c r="E20" s="28"/>
      <c r="F20" s="28"/>
      <c r="G20" s="203"/>
      <c r="H20" s="34"/>
      <c r="I20" s="34"/>
      <c r="J20" s="73"/>
      <c r="K20" s="30"/>
      <c r="L20" s="31"/>
      <c r="M20" s="32"/>
      <c r="N20" s="32"/>
      <c r="O20" s="3"/>
    </row>
    <row r="21" spans="1:15" ht="15" customHeight="1" thickBot="1" x14ac:dyDescent="0.3">
      <c r="A21" s="4"/>
      <c r="B21" s="196"/>
      <c r="C21" s="83" t="s">
        <v>114</v>
      </c>
      <c r="D21" s="174"/>
      <c r="E21" s="174"/>
      <c r="F21" s="174"/>
      <c r="G21" s="204"/>
      <c r="H21" s="84"/>
      <c r="I21" s="84"/>
      <c r="J21" s="85"/>
      <c r="K21" s="30"/>
      <c r="L21" s="31"/>
      <c r="M21" s="32"/>
      <c r="N21" s="32"/>
      <c r="O21" s="3"/>
    </row>
    <row r="22" spans="1:15" ht="15" customHeight="1" x14ac:dyDescent="0.25">
      <c r="A22" s="4"/>
      <c r="B22" s="194" t="s">
        <v>41</v>
      </c>
      <c r="C22" s="69" t="s">
        <v>112</v>
      </c>
      <c r="D22" s="78"/>
      <c r="E22" s="79"/>
      <c r="F22" s="79"/>
      <c r="G22" s="202">
        <f>SUM(F22:F24)</f>
        <v>0</v>
      </c>
      <c r="H22" s="80"/>
      <c r="I22" s="80"/>
      <c r="J22" s="81"/>
      <c r="K22" s="30"/>
      <c r="L22" s="31"/>
      <c r="M22" s="32"/>
      <c r="N22" s="32"/>
      <c r="O22" s="3"/>
    </row>
    <row r="23" spans="1:15" ht="15" customHeight="1" x14ac:dyDescent="0.25">
      <c r="A23" s="4"/>
      <c r="B23" s="195"/>
      <c r="C23" s="11" t="s">
        <v>113</v>
      </c>
      <c r="D23" s="12"/>
      <c r="E23" s="27"/>
      <c r="F23" s="27"/>
      <c r="G23" s="203"/>
      <c r="H23" s="35"/>
      <c r="I23" s="35"/>
      <c r="J23" s="82"/>
      <c r="K23" s="30"/>
      <c r="L23" s="31"/>
      <c r="M23" s="32"/>
      <c r="N23" s="32"/>
      <c r="O23" s="3"/>
    </row>
    <row r="24" spans="1:15" ht="15" customHeight="1" thickBot="1" x14ac:dyDescent="0.3">
      <c r="A24" s="4"/>
      <c r="B24" s="196"/>
      <c r="C24" s="83" t="s">
        <v>114</v>
      </c>
      <c r="D24" s="74"/>
      <c r="E24" s="75"/>
      <c r="F24" s="75"/>
      <c r="G24" s="204"/>
      <c r="H24" s="76"/>
      <c r="I24" s="76"/>
      <c r="J24" s="77"/>
      <c r="K24" s="30"/>
      <c r="L24" s="31"/>
      <c r="M24" s="32"/>
      <c r="N24" s="32"/>
      <c r="O24" s="3"/>
    </row>
    <row r="25" spans="1:15" ht="15" customHeight="1" x14ac:dyDescent="0.25">
      <c r="A25" s="4"/>
      <c r="B25" s="194" t="s">
        <v>20</v>
      </c>
      <c r="C25" s="69" t="s">
        <v>112</v>
      </c>
      <c r="D25" s="69"/>
      <c r="E25" s="69"/>
      <c r="F25" s="69"/>
      <c r="G25" s="202">
        <f>SUM(F25:F27)</f>
        <v>0</v>
      </c>
      <c r="H25" s="71"/>
      <c r="I25" s="71"/>
      <c r="J25" s="72"/>
      <c r="K25" s="30"/>
      <c r="L25" s="36"/>
      <c r="M25" s="32"/>
      <c r="N25" s="32"/>
      <c r="O25" s="3"/>
    </row>
    <row r="26" spans="1:15" ht="15" customHeight="1" x14ac:dyDescent="0.25">
      <c r="A26" s="4"/>
      <c r="B26" s="195"/>
      <c r="C26" s="11" t="s">
        <v>113</v>
      </c>
      <c r="D26" s="11"/>
      <c r="E26" s="11"/>
      <c r="F26" s="11"/>
      <c r="G26" s="203"/>
      <c r="H26" s="34"/>
      <c r="I26" s="34"/>
      <c r="J26" s="73"/>
      <c r="K26" s="30"/>
      <c r="L26" s="36"/>
      <c r="M26" s="32"/>
      <c r="N26" s="32"/>
      <c r="O26" s="3"/>
    </row>
    <row r="27" spans="1:15" ht="15" customHeight="1" thickBot="1" x14ac:dyDescent="0.3">
      <c r="A27" s="4"/>
      <c r="B27" s="196"/>
      <c r="C27" s="83" t="s">
        <v>114</v>
      </c>
      <c r="D27" s="83"/>
      <c r="E27" s="83"/>
      <c r="F27" s="83"/>
      <c r="G27" s="204"/>
      <c r="H27" s="84"/>
      <c r="I27" s="84"/>
      <c r="J27" s="85"/>
      <c r="K27" s="30"/>
      <c r="L27" s="36"/>
      <c r="M27" s="32"/>
      <c r="N27" s="32"/>
      <c r="O27" s="3"/>
    </row>
    <row r="28" spans="1:15" ht="15" customHeight="1" x14ac:dyDescent="0.25">
      <c r="A28" s="4"/>
      <c r="B28" s="194" t="s">
        <v>33</v>
      </c>
      <c r="C28" s="69" t="s">
        <v>112</v>
      </c>
      <c r="D28" s="69"/>
      <c r="E28" s="69"/>
      <c r="F28" s="69"/>
      <c r="G28" s="202">
        <f>SUM(F28:F30)</f>
        <v>0</v>
      </c>
      <c r="H28" s="71"/>
      <c r="I28" s="71"/>
      <c r="J28" s="72"/>
      <c r="K28" s="30"/>
      <c r="L28" s="31"/>
      <c r="M28" s="32"/>
      <c r="N28" s="32"/>
      <c r="O28" s="3"/>
    </row>
    <row r="29" spans="1:15" ht="15" customHeight="1" x14ac:dyDescent="0.25">
      <c r="A29" s="4"/>
      <c r="B29" s="195"/>
      <c r="C29" s="11" t="s">
        <v>113</v>
      </c>
      <c r="D29" s="11"/>
      <c r="E29" s="11"/>
      <c r="F29" s="11"/>
      <c r="G29" s="203"/>
      <c r="H29" s="34"/>
      <c r="I29" s="34"/>
      <c r="J29" s="73"/>
      <c r="K29" s="30"/>
      <c r="L29" s="31"/>
      <c r="M29" s="32"/>
      <c r="N29" s="32"/>
      <c r="O29" s="3"/>
    </row>
    <row r="30" spans="1:15" ht="15" customHeight="1" thickBot="1" x14ac:dyDescent="0.3">
      <c r="A30" s="4"/>
      <c r="B30" s="196"/>
      <c r="C30" s="83" t="s">
        <v>114</v>
      </c>
      <c r="D30" s="83"/>
      <c r="E30" s="83"/>
      <c r="F30" s="83"/>
      <c r="G30" s="204"/>
      <c r="H30" s="84"/>
      <c r="I30" s="84"/>
      <c r="J30" s="85"/>
      <c r="K30" s="30"/>
      <c r="L30" s="31"/>
      <c r="M30" s="32"/>
      <c r="N30" s="32"/>
      <c r="O30" s="3"/>
    </row>
    <row r="31" spans="1:15" ht="15" customHeight="1" x14ac:dyDescent="0.25">
      <c r="A31" s="4"/>
      <c r="B31" s="194" t="s">
        <v>13</v>
      </c>
      <c r="C31" s="69" t="s">
        <v>112</v>
      </c>
      <c r="D31" s="89"/>
      <c r="E31" s="89"/>
      <c r="F31" s="89"/>
      <c r="G31" s="202">
        <f>SUM(F31:F33)</f>
        <v>0</v>
      </c>
      <c r="H31" s="90"/>
      <c r="I31" s="90"/>
      <c r="J31" s="91"/>
      <c r="K31" s="30"/>
      <c r="L31" s="31"/>
      <c r="M31" s="32"/>
      <c r="N31" s="32"/>
      <c r="O31" s="3"/>
    </row>
    <row r="32" spans="1:15" ht="15" customHeight="1" x14ac:dyDescent="0.25">
      <c r="A32" s="4"/>
      <c r="B32" s="195"/>
      <c r="C32" s="11" t="s">
        <v>113</v>
      </c>
      <c r="D32" s="14"/>
      <c r="E32" s="14"/>
      <c r="F32" s="14"/>
      <c r="G32" s="203"/>
      <c r="H32" s="29"/>
      <c r="I32" s="29"/>
      <c r="J32" s="92"/>
      <c r="K32" s="30"/>
      <c r="L32" s="31"/>
      <c r="M32" s="32"/>
      <c r="N32" s="32"/>
      <c r="O32" s="3"/>
    </row>
    <row r="33" spans="1:15" ht="15" customHeight="1" thickBot="1" x14ac:dyDescent="0.3">
      <c r="A33" s="4"/>
      <c r="B33" s="196"/>
      <c r="C33" s="83" t="s">
        <v>114</v>
      </c>
      <c r="D33" s="86"/>
      <c r="E33" s="86"/>
      <c r="F33" s="86"/>
      <c r="G33" s="204"/>
      <c r="H33" s="87"/>
      <c r="I33" s="87"/>
      <c r="J33" s="88"/>
      <c r="K33" s="30"/>
      <c r="L33" s="31"/>
      <c r="M33" s="32"/>
      <c r="N33" s="32"/>
      <c r="O33" s="3"/>
    </row>
    <row r="34" spans="1:15" ht="15" customHeight="1" x14ac:dyDescent="0.25">
      <c r="A34" s="4"/>
      <c r="B34" s="194" t="s">
        <v>21</v>
      </c>
      <c r="C34" s="69" t="s">
        <v>112</v>
      </c>
      <c r="D34" s="89"/>
      <c r="E34" s="89"/>
      <c r="F34" s="89"/>
      <c r="G34" s="235">
        <f>SUM(F34:F35)</f>
        <v>0</v>
      </c>
      <c r="H34" s="71"/>
      <c r="I34" s="71"/>
      <c r="J34" s="177"/>
      <c r="K34" s="30"/>
      <c r="L34" s="31"/>
      <c r="M34" s="32"/>
      <c r="N34" s="32"/>
      <c r="O34" s="3"/>
    </row>
    <row r="35" spans="1:15" ht="16.5" customHeight="1" x14ac:dyDescent="0.25">
      <c r="A35" s="4"/>
      <c r="B35" s="195"/>
      <c r="C35" s="11" t="s">
        <v>113</v>
      </c>
      <c r="D35" s="14"/>
      <c r="E35" s="14"/>
      <c r="F35" s="14"/>
      <c r="G35" s="201"/>
      <c r="H35" s="34"/>
      <c r="I35" s="34"/>
      <c r="J35" s="178"/>
      <c r="K35" s="30"/>
      <c r="L35" s="31"/>
      <c r="M35" s="32"/>
      <c r="N35" s="32"/>
      <c r="O35" s="3"/>
    </row>
    <row r="36" spans="1:15" ht="16.5" customHeight="1" thickBot="1" x14ac:dyDescent="0.3">
      <c r="A36" s="4"/>
      <c r="B36" s="196"/>
      <c r="C36" s="83" t="s">
        <v>114</v>
      </c>
      <c r="D36" s="86"/>
      <c r="E36" s="86"/>
      <c r="F36" s="86"/>
      <c r="G36" s="236"/>
      <c r="H36" s="84"/>
      <c r="I36" s="84"/>
      <c r="J36" s="179"/>
      <c r="K36" s="30"/>
      <c r="L36" s="31"/>
      <c r="M36" s="32"/>
      <c r="N36" s="32"/>
      <c r="O36" s="3"/>
    </row>
    <row r="37" spans="1:15" ht="15" customHeight="1" x14ac:dyDescent="0.25">
      <c r="A37" s="4"/>
      <c r="B37" s="227" t="s">
        <v>34</v>
      </c>
      <c r="C37" s="166" t="s">
        <v>112</v>
      </c>
      <c r="D37" s="170"/>
      <c r="E37" s="170"/>
      <c r="F37" s="170"/>
      <c r="G37" s="201">
        <f>SUM(F37:F39)</f>
        <v>0</v>
      </c>
      <c r="H37" s="167"/>
      <c r="I37" s="167"/>
      <c r="J37" s="168"/>
      <c r="K37" s="30"/>
      <c r="L37" s="31"/>
      <c r="M37" s="32"/>
      <c r="N37" s="32"/>
      <c r="O37" s="3"/>
    </row>
    <row r="38" spans="1:15" ht="15" customHeight="1" x14ac:dyDescent="0.25">
      <c r="A38" s="4"/>
      <c r="B38" s="227"/>
      <c r="C38" s="11" t="s">
        <v>113</v>
      </c>
      <c r="D38" s="13"/>
      <c r="E38" s="13"/>
      <c r="F38" s="13"/>
      <c r="G38" s="201"/>
      <c r="H38" s="34"/>
      <c r="I38" s="34"/>
      <c r="J38" s="73"/>
      <c r="K38" s="30"/>
      <c r="L38" s="31"/>
      <c r="M38" s="32"/>
      <c r="N38" s="32"/>
      <c r="O38" s="3"/>
    </row>
    <row r="39" spans="1:15" ht="15" customHeight="1" thickBot="1" x14ac:dyDescent="0.3">
      <c r="A39" s="4"/>
      <c r="B39" s="227"/>
      <c r="C39" s="83" t="s">
        <v>114</v>
      </c>
      <c r="D39" s="13"/>
      <c r="E39" s="13"/>
      <c r="F39" s="13"/>
      <c r="G39" s="201"/>
      <c r="H39" s="34"/>
      <c r="I39" s="34"/>
      <c r="J39" s="73"/>
      <c r="K39" s="30"/>
      <c r="L39" s="31"/>
      <c r="M39" s="32"/>
      <c r="N39" s="32"/>
      <c r="O39" s="3"/>
    </row>
    <row r="40" spans="1:15" ht="15" customHeight="1" x14ac:dyDescent="0.25">
      <c r="A40" s="4"/>
      <c r="B40" s="228" t="s">
        <v>0</v>
      </c>
      <c r="C40" s="69" t="s">
        <v>112</v>
      </c>
      <c r="D40" s="93"/>
      <c r="E40" s="93"/>
      <c r="F40" s="93"/>
      <c r="G40" s="200">
        <f>SUM(F40:F42)</f>
        <v>0</v>
      </c>
      <c r="H40" s="71"/>
      <c r="I40" s="71"/>
      <c r="J40" s="72"/>
      <c r="K40" s="30"/>
      <c r="L40" s="31"/>
      <c r="M40" s="32"/>
      <c r="N40" s="32"/>
      <c r="O40" s="3"/>
    </row>
    <row r="41" spans="1:15" ht="15" customHeight="1" x14ac:dyDescent="0.25">
      <c r="A41" s="4"/>
      <c r="B41" s="227"/>
      <c r="C41" s="11" t="s">
        <v>113</v>
      </c>
      <c r="D41" s="13"/>
      <c r="E41" s="13"/>
      <c r="F41" s="13"/>
      <c r="G41" s="201"/>
      <c r="H41" s="34"/>
      <c r="I41" s="34"/>
      <c r="J41" s="73"/>
      <c r="K41" s="30"/>
      <c r="L41" s="31"/>
      <c r="M41" s="32"/>
      <c r="N41" s="32"/>
      <c r="O41" s="3"/>
    </row>
    <row r="42" spans="1:15" ht="15" customHeight="1" thickBot="1" x14ac:dyDescent="0.3">
      <c r="A42" s="4"/>
      <c r="B42" s="227"/>
      <c r="C42" s="83" t="s">
        <v>114</v>
      </c>
      <c r="D42" s="13"/>
      <c r="E42" s="13"/>
      <c r="F42" s="13"/>
      <c r="G42" s="201"/>
      <c r="H42" s="34"/>
      <c r="I42" s="34"/>
      <c r="J42" s="73"/>
      <c r="K42" s="30"/>
      <c r="L42" s="31"/>
      <c r="M42" s="32"/>
      <c r="N42" s="32"/>
      <c r="O42" s="3"/>
    </row>
    <row r="43" spans="1:15" ht="15" customHeight="1" x14ac:dyDescent="0.25">
      <c r="A43" s="4"/>
      <c r="B43" s="228" t="s">
        <v>19</v>
      </c>
      <c r="C43" s="69" t="s">
        <v>112</v>
      </c>
      <c r="D43" s="89"/>
      <c r="E43" s="89"/>
      <c r="F43" s="89"/>
      <c r="G43" s="200">
        <f>SUM(F43:F45)</f>
        <v>0</v>
      </c>
      <c r="H43" s="90"/>
      <c r="I43" s="90"/>
      <c r="J43" s="91"/>
      <c r="K43" s="30"/>
      <c r="L43" s="31"/>
      <c r="M43" s="32"/>
      <c r="N43" s="32"/>
      <c r="O43" s="3"/>
    </row>
    <row r="44" spans="1:15" ht="15" customHeight="1" x14ac:dyDescent="0.25">
      <c r="A44" s="4"/>
      <c r="B44" s="227"/>
      <c r="C44" s="11" t="s">
        <v>113</v>
      </c>
      <c r="D44" s="14"/>
      <c r="E44" s="14"/>
      <c r="F44" s="14"/>
      <c r="G44" s="201"/>
      <c r="H44" s="29"/>
      <c r="I44" s="29"/>
      <c r="J44" s="92"/>
      <c r="K44" s="30"/>
      <c r="L44" s="31"/>
      <c r="M44" s="32"/>
      <c r="N44" s="32"/>
      <c r="O44" s="3"/>
    </row>
    <row r="45" spans="1:15" ht="15" customHeight="1" thickBot="1" x14ac:dyDescent="0.3">
      <c r="A45" s="4"/>
      <c r="B45" s="227"/>
      <c r="C45" s="169" t="s">
        <v>114</v>
      </c>
      <c r="D45" s="180"/>
      <c r="E45" s="180"/>
      <c r="F45" s="180"/>
      <c r="G45" s="201"/>
      <c r="H45" s="181"/>
      <c r="I45" s="181"/>
      <c r="J45" s="182"/>
      <c r="K45" s="30"/>
      <c r="L45" s="31"/>
      <c r="M45" s="32"/>
      <c r="N45" s="32"/>
      <c r="O45" s="3"/>
    </row>
    <row r="46" spans="1:15" ht="15.75" customHeight="1" x14ac:dyDescent="0.25">
      <c r="A46" s="4"/>
      <c r="B46" s="95" t="s">
        <v>54</v>
      </c>
      <c r="C46" s="69" t="s">
        <v>112</v>
      </c>
      <c r="D46" s="235">
        <f>F16</f>
        <v>0</v>
      </c>
      <c r="E46" s="235">
        <v>0.15</v>
      </c>
      <c r="F46" s="235">
        <f>D46*E46</f>
        <v>0</v>
      </c>
      <c r="G46" s="235">
        <f>F46</f>
        <v>0</v>
      </c>
      <c r="H46" s="90"/>
      <c r="I46" s="90"/>
      <c r="J46" s="91"/>
      <c r="K46" s="30"/>
      <c r="L46" s="31"/>
      <c r="M46" s="32"/>
      <c r="N46" s="32"/>
      <c r="O46" s="3"/>
    </row>
    <row r="47" spans="1:15" ht="15.75" customHeight="1" x14ac:dyDescent="0.25">
      <c r="A47" s="4"/>
      <c r="B47" s="96" t="s">
        <v>54</v>
      </c>
      <c r="C47" s="11" t="s">
        <v>113</v>
      </c>
      <c r="D47" s="201"/>
      <c r="E47" s="201"/>
      <c r="F47" s="201"/>
      <c r="G47" s="201"/>
      <c r="H47" s="175"/>
      <c r="I47" s="175"/>
      <c r="J47" s="176"/>
      <c r="K47" s="30"/>
      <c r="L47" s="31"/>
      <c r="M47" s="32"/>
      <c r="N47" s="32"/>
      <c r="O47" s="3"/>
    </row>
    <row r="48" spans="1:15" ht="15.75" customHeight="1" thickBot="1" x14ac:dyDescent="0.3">
      <c r="A48" s="4"/>
      <c r="B48" s="97" t="s">
        <v>54</v>
      </c>
      <c r="C48" s="83" t="s">
        <v>114</v>
      </c>
      <c r="D48" s="236"/>
      <c r="E48" s="236"/>
      <c r="F48" s="236"/>
      <c r="G48" s="236"/>
      <c r="H48" s="183"/>
      <c r="I48" s="183"/>
      <c r="J48" s="184"/>
      <c r="K48" s="30"/>
      <c r="L48" s="31"/>
      <c r="M48" s="32"/>
      <c r="N48" s="32"/>
      <c r="O48" s="3"/>
    </row>
    <row r="49" spans="1:16" ht="15" customHeight="1" x14ac:dyDescent="0.25">
      <c r="A49" s="4"/>
      <c r="B49" s="95" t="s">
        <v>42</v>
      </c>
      <c r="C49" s="69" t="s">
        <v>112</v>
      </c>
      <c r="D49" s="89"/>
      <c r="E49" s="89"/>
      <c r="F49" s="89"/>
      <c r="G49" s="185">
        <f t="shared" ref="G49:G51" si="0">F49</f>
        <v>0</v>
      </c>
      <c r="H49" s="90"/>
      <c r="I49" s="90"/>
      <c r="J49" s="91"/>
      <c r="K49" s="30"/>
      <c r="L49" s="31"/>
      <c r="M49" s="32"/>
      <c r="N49" s="32"/>
      <c r="O49" s="3"/>
    </row>
    <row r="50" spans="1:16" ht="15" customHeight="1" x14ac:dyDescent="0.25">
      <c r="A50" s="4"/>
      <c r="B50" s="96" t="s">
        <v>42</v>
      </c>
      <c r="C50" s="11" t="s">
        <v>113</v>
      </c>
      <c r="D50" s="14"/>
      <c r="E50" s="14"/>
      <c r="F50" s="14"/>
      <c r="G50" s="165">
        <f t="shared" si="0"/>
        <v>0</v>
      </c>
      <c r="H50" s="29"/>
      <c r="I50" s="29"/>
      <c r="J50" s="92"/>
      <c r="K50" s="30"/>
      <c r="L50" s="31"/>
      <c r="M50" s="32"/>
      <c r="N50" s="32"/>
      <c r="O50" s="3"/>
    </row>
    <row r="51" spans="1:16" ht="15" customHeight="1" thickBot="1" x14ac:dyDescent="0.3">
      <c r="A51" s="4"/>
      <c r="B51" s="97" t="s">
        <v>42</v>
      </c>
      <c r="C51" s="83" t="s">
        <v>114</v>
      </c>
      <c r="D51" s="86"/>
      <c r="E51" s="86"/>
      <c r="F51" s="86"/>
      <c r="G51" s="186">
        <f t="shared" si="0"/>
        <v>0</v>
      </c>
      <c r="H51" s="87"/>
      <c r="I51" s="87"/>
      <c r="J51" s="88"/>
      <c r="K51" s="30"/>
      <c r="L51" s="31"/>
      <c r="M51" s="32"/>
      <c r="N51" s="32"/>
      <c r="O51" s="3"/>
    </row>
    <row r="52" spans="1:16" ht="37.5" customHeight="1" x14ac:dyDescent="0.25">
      <c r="A52" s="4"/>
      <c r="B52" s="222" t="s">
        <v>14</v>
      </c>
      <c r="C52" s="223"/>
      <c r="D52" s="223"/>
      <c r="E52" s="223"/>
      <c r="F52" s="224"/>
      <c r="G52" s="94">
        <f>F16+SUM(G19:G51)</f>
        <v>0</v>
      </c>
      <c r="H52" s="94">
        <f>SUM(H16:H51)</f>
        <v>0</v>
      </c>
      <c r="I52" s="94">
        <f>SUM(I16:I51)</f>
        <v>0</v>
      </c>
      <c r="J52" s="94">
        <f>SUM(J16:J51)</f>
        <v>0</v>
      </c>
      <c r="K52" s="33"/>
      <c r="L52" s="65">
        <f>SUM(L16:L51)</f>
        <v>0</v>
      </c>
      <c r="M52" s="66"/>
      <c r="N52" s="66"/>
      <c r="O52" s="3"/>
    </row>
    <row r="53" spans="1:16" ht="15.75" x14ac:dyDescent="0.25">
      <c r="B53" s="25" t="s">
        <v>108</v>
      </c>
      <c r="C53" s="25"/>
      <c r="D53" s="25"/>
      <c r="E53" s="25"/>
      <c r="F53" s="25"/>
      <c r="G53" s="25"/>
      <c r="H53" s="25"/>
      <c r="I53" s="25"/>
      <c r="J53" s="25"/>
      <c r="K53" s="5"/>
      <c r="L53" s="5"/>
      <c r="N53" s="5"/>
      <c r="O53" s="5"/>
      <c r="P53" s="5"/>
    </row>
    <row r="54" spans="1:16" ht="17.25" customHeight="1" x14ac:dyDescent="0.25">
      <c r="B54" s="26"/>
      <c r="C54" s="26"/>
      <c r="D54" s="26"/>
      <c r="E54" s="26"/>
      <c r="F54" s="26"/>
      <c r="G54" s="26"/>
      <c r="H54" s="26"/>
      <c r="I54" s="26"/>
    </row>
  </sheetData>
  <mergeCells count="37">
    <mergeCell ref="G34:G36"/>
    <mergeCell ref="D46:D48"/>
    <mergeCell ref="E46:E48"/>
    <mergeCell ref="F46:F48"/>
    <mergeCell ref="G46:G48"/>
    <mergeCell ref="F2:N6"/>
    <mergeCell ref="B8:N8"/>
    <mergeCell ref="B52:F52"/>
    <mergeCell ref="C2:D2"/>
    <mergeCell ref="C3:D3"/>
    <mergeCell ref="C4:D4"/>
    <mergeCell ref="C5:D5"/>
    <mergeCell ref="C6:D6"/>
    <mergeCell ref="B37:B39"/>
    <mergeCell ref="B40:B42"/>
    <mergeCell ref="B43:B45"/>
    <mergeCell ref="H14:J14"/>
    <mergeCell ref="F15:G15"/>
    <mergeCell ref="F16:G16"/>
    <mergeCell ref="G19:G21"/>
    <mergeCell ref="G22:G24"/>
    <mergeCell ref="B19:B21"/>
    <mergeCell ref="L14:N14"/>
    <mergeCell ref="G40:G42"/>
    <mergeCell ref="G43:G45"/>
    <mergeCell ref="B22:B24"/>
    <mergeCell ref="B25:B27"/>
    <mergeCell ref="B28:B30"/>
    <mergeCell ref="B31:B33"/>
    <mergeCell ref="G25:G27"/>
    <mergeCell ref="G28:G30"/>
    <mergeCell ref="G31:G33"/>
    <mergeCell ref="G37:G39"/>
    <mergeCell ref="B16:B18"/>
    <mergeCell ref="B34:B36"/>
    <mergeCell ref="F17:G17"/>
    <mergeCell ref="F18:G18"/>
  </mergeCells>
  <pageMargins left="0.25" right="0.25" top="0.75" bottom="0.75" header="0.3" footer="0.3"/>
  <pageSetup paperSize="8" scale="48" orientation="landscape" r:id="rId1"/>
  <headerFooter>
    <oddHeader>&amp;LVersion finale avril 2015</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58"/>
  <sheetViews>
    <sheetView view="pageBreakPreview" zoomScale="90" zoomScaleNormal="80" zoomScaleSheetLayoutView="90" zoomScalePageLayoutView="75" workbookViewId="0">
      <selection activeCell="C23" sqref="C23"/>
    </sheetView>
  </sheetViews>
  <sheetFormatPr baseColWidth="10" defaultColWidth="11.42578125" defaultRowHeight="15" x14ac:dyDescent="0.2"/>
  <cols>
    <col min="1" max="1" width="36.42578125" style="99" customWidth="1"/>
    <col min="2" max="2" width="39.42578125" style="99" customWidth="1"/>
    <col min="3" max="3" width="22.7109375" style="99" customWidth="1"/>
    <col min="4" max="4" width="18.85546875" style="99" customWidth="1"/>
    <col min="5" max="10" width="11.42578125" style="99"/>
    <col min="11" max="11" width="23.5703125" style="99" customWidth="1"/>
    <col min="12" max="12" width="24.42578125" style="99" customWidth="1"/>
    <col min="13" max="16384" width="11.42578125" style="99"/>
  </cols>
  <sheetData>
    <row r="1" spans="1:11" ht="83.25" customHeight="1" x14ac:dyDescent="0.2"/>
    <row r="2" spans="1:11" ht="37.5" customHeight="1" x14ac:dyDescent="0.2">
      <c r="B2" s="238" t="s">
        <v>66</v>
      </c>
      <c r="C2" s="238"/>
      <c r="D2" s="238"/>
      <c r="E2" s="238"/>
      <c r="F2" s="238"/>
      <c r="G2" s="100"/>
    </row>
    <row r="4" spans="1:11" ht="18" x14ac:dyDescent="0.25">
      <c r="A4" s="101" t="s">
        <v>67</v>
      </c>
      <c r="B4" s="237"/>
      <c r="C4" s="237"/>
      <c r="D4" s="237"/>
      <c r="E4" s="237"/>
      <c r="F4" s="237"/>
      <c r="G4" s="237"/>
      <c r="H4" s="237"/>
      <c r="I4" s="102"/>
    </row>
    <row r="5" spans="1:11" ht="18" x14ac:dyDescent="0.25">
      <c r="A5" s="101" t="s">
        <v>68</v>
      </c>
      <c r="B5" s="237"/>
      <c r="C5" s="237"/>
      <c r="D5" s="237"/>
      <c r="E5" s="237"/>
      <c r="F5" s="237"/>
      <c r="G5" s="237"/>
      <c r="H5" s="237"/>
      <c r="I5" s="102"/>
    </row>
    <row r="6" spans="1:11" ht="18" x14ac:dyDescent="0.25">
      <c r="A6" s="103"/>
      <c r="B6" s="104"/>
      <c r="C6" s="104"/>
      <c r="D6" s="104"/>
      <c r="E6" s="104"/>
      <c r="F6" s="104"/>
      <c r="G6" s="104"/>
      <c r="H6" s="102"/>
      <c r="I6" s="102"/>
    </row>
    <row r="7" spans="1:11" ht="18" x14ac:dyDescent="0.25">
      <c r="A7" s="101" t="s">
        <v>69</v>
      </c>
      <c r="B7" s="237"/>
      <c r="C7" s="237"/>
      <c r="D7" s="237"/>
      <c r="E7" s="237"/>
      <c r="F7" s="237"/>
      <c r="G7" s="237"/>
      <c r="H7" s="237"/>
      <c r="I7" s="102"/>
    </row>
    <row r="8" spans="1:11" ht="18" x14ac:dyDescent="0.25">
      <c r="A8" s="101" t="s">
        <v>106</v>
      </c>
      <c r="B8" s="237"/>
      <c r="C8" s="237"/>
      <c r="D8" s="237"/>
      <c r="E8" s="237"/>
      <c r="F8" s="237"/>
      <c r="G8" s="237"/>
      <c r="H8" s="237"/>
      <c r="I8" s="102"/>
    </row>
    <row r="9" spans="1:11" ht="24" customHeight="1" x14ac:dyDescent="0.25">
      <c r="A9" s="105" t="s">
        <v>70</v>
      </c>
      <c r="B9" s="237"/>
      <c r="C9" s="237"/>
      <c r="D9" s="237"/>
      <c r="E9" s="237"/>
      <c r="F9" s="237"/>
      <c r="G9" s="237"/>
      <c r="H9" s="237"/>
      <c r="I9" s="102"/>
    </row>
    <row r="10" spans="1:11" ht="27" x14ac:dyDescent="0.2">
      <c r="A10" s="106" t="s">
        <v>71</v>
      </c>
      <c r="B10" s="237"/>
      <c r="C10" s="237"/>
      <c r="D10" s="237"/>
      <c r="E10" s="237"/>
      <c r="F10" s="237"/>
      <c r="G10" s="237"/>
      <c r="H10" s="237"/>
      <c r="I10" s="102"/>
    </row>
    <row r="11" spans="1:11" ht="32.25" customHeight="1" x14ac:dyDescent="0.2">
      <c r="A11" s="106" t="s">
        <v>107</v>
      </c>
      <c r="B11" s="237"/>
      <c r="C11" s="237"/>
      <c r="D11" s="237"/>
      <c r="E11" s="237"/>
      <c r="F11" s="237"/>
      <c r="G11" s="237"/>
      <c r="H11" s="237"/>
      <c r="I11" s="102"/>
    </row>
    <row r="12" spans="1:11" x14ac:dyDescent="0.2">
      <c r="A12" s="107"/>
      <c r="B12" s="107"/>
      <c r="C12" s="107"/>
      <c r="D12" s="107"/>
      <c r="E12" s="107"/>
      <c r="F12" s="107"/>
      <c r="G12" s="107"/>
      <c r="H12" s="102"/>
      <c r="I12" s="102"/>
    </row>
    <row r="13" spans="1:11" ht="15.75" thickBot="1" x14ac:dyDescent="0.25"/>
    <row r="14" spans="1:11" ht="18" customHeight="1" thickBot="1" x14ac:dyDescent="0.25">
      <c r="A14" s="239" t="s">
        <v>72</v>
      </c>
      <c r="B14" s="240"/>
      <c r="C14" s="240"/>
      <c r="D14" s="240"/>
      <c r="E14" s="240"/>
      <c r="F14" s="240"/>
      <c r="G14" s="240"/>
      <c r="H14" s="241"/>
      <c r="I14" s="107"/>
      <c r="J14" s="102"/>
      <c r="K14" s="102"/>
    </row>
    <row r="15" spans="1:11" ht="132" x14ac:dyDescent="0.2">
      <c r="A15" s="242" t="s">
        <v>73</v>
      </c>
      <c r="B15" s="242" t="s">
        <v>74</v>
      </c>
      <c r="C15" s="187" t="s">
        <v>75</v>
      </c>
      <c r="D15" s="187" t="s">
        <v>76</v>
      </c>
      <c r="E15" s="242" t="s">
        <v>77</v>
      </c>
      <c r="F15" s="187" t="s">
        <v>78</v>
      </c>
      <c r="G15" s="187" t="s">
        <v>79</v>
      </c>
      <c r="H15" s="244" t="s">
        <v>80</v>
      </c>
    </row>
    <row r="16" spans="1:11" x14ac:dyDescent="0.2">
      <c r="A16" s="243"/>
      <c r="B16" s="243"/>
      <c r="C16" s="245" t="s">
        <v>104</v>
      </c>
      <c r="D16" s="246"/>
      <c r="E16" s="243"/>
      <c r="F16" s="247" t="s">
        <v>81</v>
      </c>
      <c r="G16" s="247"/>
      <c r="H16" s="243"/>
    </row>
    <row r="17" spans="1:14" x14ac:dyDescent="0.2">
      <c r="A17" s="109" t="s">
        <v>82</v>
      </c>
      <c r="B17" s="110" t="s">
        <v>83</v>
      </c>
      <c r="C17" s="110">
        <v>210</v>
      </c>
      <c r="D17" s="110">
        <v>105</v>
      </c>
      <c r="E17" s="111">
        <f t="shared" ref="E17:E26" si="0">D17/C17</f>
        <v>0.5</v>
      </c>
      <c r="F17" s="112">
        <v>48640</v>
      </c>
      <c r="G17" s="113">
        <f t="shared" ref="G17:G26" si="1">IF(F17&gt;0,F17*E17,0)</f>
        <v>24320</v>
      </c>
      <c r="H17" s="114"/>
    </row>
    <row r="18" spans="1:14" x14ac:dyDescent="0.2">
      <c r="A18" s="114"/>
      <c r="B18" s="115"/>
      <c r="C18" s="115"/>
      <c r="D18" s="115"/>
      <c r="E18" s="116" t="e">
        <f t="shared" si="0"/>
        <v>#DIV/0!</v>
      </c>
      <c r="F18" s="117"/>
      <c r="G18" s="118">
        <f t="shared" si="1"/>
        <v>0</v>
      </c>
      <c r="H18" s="114"/>
    </row>
    <row r="19" spans="1:14" x14ac:dyDescent="0.2">
      <c r="A19" s="114"/>
      <c r="B19" s="115"/>
      <c r="C19" s="115"/>
      <c r="D19" s="115"/>
      <c r="E19" s="116" t="e">
        <f t="shared" si="0"/>
        <v>#DIV/0!</v>
      </c>
      <c r="F19" s="117"/>
      <c r="G19" s="118">
        <f t="shared" si="1"/>
        <v>0</v>
      </c>
      <c r="H19" s="114"/>
    </row>
    <row r="20" spans="1:14" x14ac:dyDescent="0.2">
      <c r="A20" s="114"/>
      <c r="B20" s="115"/>
      <c r="C20" s="115"/>
      <c r="D20" s="115"/>
      <c r="E20" s="116" t="e">
        <f t="shared" si="0"/>
        <v>#DIV/0!</v>
      </c>
      <c r="F20" s="117"/>
      <c r="G20" s="118">
        <f t="shared" si="1"/>
        <v>0</v>
      </c>
      <c r="H20" s="114"/>
    </row>
    <row r="21" spans="1:14" x14ac:dyDescent="0.2">
      <c r="A21" s="114"/>
      <c r="B21" s="115"/>
      <c r="C21" s="115"/>
      <c r="D21" s="115"/>
      <c r="E21" s="116" t="e">
        <f t="shared" si="0"/>
        <v>#DIV/0!</v>
      </c>
      <c r="F21" s="117"/>
      <c r="G21" s="118">
        <f t="shared" si="1"/>
        <v>0</v>
      </c>
      <c r="H21" s="114"/>
    </row>
    <row r="22" spans="1:14" x14ac:dyDescent="0.2">
      <c r="A22" s="114"/>
      <c r="B22" s="115"/>
      <c r="C22" s="115"/>
      <c r="D22" s="115"/>
      <c r="E22" s="116" t="e">
        <f t="shared" si="0"/>
        <v>#DIV/0!</v>
      </c>
      <c r="F22" s="117"/>
      <c r="G22" s="118">
        <f t="shared" si="1"/>
        <v>0</v>
      </c>
      <c r="H22" s="114"/>
    </row>
    <row r="23" spans="1:14" x14ac:dyDescent="0.2">
      <c r="A23" s="114"/>
      <c r="B23" s="115"/>
      <c r="C23" s="115"/>
      <c r="D23" s="115"/>
      <c r="E23" s="116" t="e">
        <f t="shared" si="0"/>
        <v>#DIV/0!</v>
      </c>
      <c r="F23" s="117"/>
      <c r="G23" s="118">
        <f t="shared" si="1"/>
        <v>0</v>
      </c>
      <c r="H23" s="114"/>
    </row>
    <row r="24" spans="1:14" x14ac:dyDescent="0.2">
      <c r="A24" s="114"/>
      <c r="B24" s="115"/>
      <c r="C24" s="115"/>
      <c r="D24" s="115"/>
      <c r="E24" s="116" t="e">
        <f t="shared" si="0"/>
        <v>#DIV/0!</v>
      </c>
      <c r="F24" s="117"/>
      <c r="G24" s="118">
        <f t="shared" si="1"/>
        <v>0</v>
      </c>
      <c r="H24" s="114"/>
    </row>
    <row r="25" spans="1:14" x14ac:dyDescent="0.2">
      <c r="A25" s="114"/>
      <c r="B25" s="115"/>
      <c r="C25" s="115"/>
      <c r="D25" s="115"/>
      <c r="E25" s="116" t="e">
        <f t="shared" si="0"/>
        <v>#DIV/0!</v>
      </c>
      <c r="F25" s="117"/>
      <c r="G25" s="118">
        <f t="shared" si="1"/>
        <v>0</v>
      </c>
      <c r="H25" s="114"/>
    </row>
    <row r="26" spans="1:14" ht="15.75" thickBot="1" x14ac:dyDescent="0.25">
      <c r="A26" s="114"/>
      <c r="B26" s="115"/>
      <c r="C26" s="119"/>
      <c r="D26" s="119"/>
      <c r="E26" s="120" t="e">
        <f t="shared" si="0"/>
        <v>#DIV/0!</v>
      </c>
      <c r="F26" s="121"/>
      <c r="G26" s="118">
        <f t="shared" si="1"/>
        <v>0</v>
      </c>
      <c r="H26" s="114"/>
    </row>
    <row r="27" spans="1:14" ht="60" customHeight="1" thickBot="1" x14ac:dyDescent="0.25">
      <c r="A27" s="122"/>
      <c r="B27" s="123"/>
      <c r="C27" s="124" t="s">
        <v>84</v>
      </c>
      <c r="D27" s="125">
        <f>SUM(D17:D26)</f>
        <v>105</v>
      </c>
      <c r="E27" s="248" t="s">
        <v>85</v>
      </c>
      <c r="F27" s="249"/>
      <c r="G27" s="126">
        <f>G17+G18+G19+G20+G21+G22+G23+G24+G25+G26</f>
        <v>24320</v>
      </c>
    </row>
    <row r="28" spans="1:14" ht="15.75" thickBot="1" x14ac:dyDescent="0.25">
      <c r="A28" s="107"/>
      <c r="B28" s="107"/>
      <c r="D28" s="107"/>
      <c r="E28" s="107"/>
      <c r="F28" s="107"/>
      <c r="G28" s="107"/>
      <c r="H28" s="107"/>
      <c r="I28" s="107"/>
      <c r="J28" s="102"/>
      <c r="K28" s="107"/>
      <c r="L28" s="107"/>
      <c r="M28" s="102"/>
      <c r="N28" s="102"/>
    </row>
    <row r="29" spans="1:14" ht="18.75" customHeight="1" thickBot="1" x14ac:dyDescent="0.25">
      <c r="A29" s="239" t="s">
        <v>86</v>
      </c>
      <c r="B29" s="240"/>
      <c r="C29" s="240"/>
      <c r="D29" s="240"/>
      <c r="E29" s="240"/>
      <c r="F29" s="240"/>
      <c r="G29" s="240"/>
      <c r="H29" s="240"/>
      <c r="I29" s="241"/>
      <c r="J29" s="102"/>
      <c r="K29" s="107"/>
      <c r="L29" s="107"/>
      <c r="M29" s="102"/>
      <c r="N29" s="102"/>
    </row>
    <row r="30" spans="1:14" ht="95.25" customHeight="1" x14ac:dyDescent="0.2">
      <c r="A30" s="242" t="s">
        <v>73</v>
      </c>
      <c r="B30" s="242" t="s">
        <v>74</v>
      </c>
      <c r="C30" s="242" t="s">
        <v>87</v>
      </c>
      <c r="D30" s="187" t="s">
        <v>75</v>
      </c>
      <c r="E30" s="187" t="s">
        <v>88</v>
      </c>
      <c r="F30" s="242" t="s">
        <v>77</v>
      </c>
      <c r="G30" s="187" t="s">
        <v>78</v>
      </c>
      <c r="H30" s="187" t="s">
        <v>89</v>
      </c>
      <c r="I30" s="244" t="s">
        <v>80</v>
      </c>
    </row>
    <row r="31" spans="1:14" x14ac:dyDescent="0.2">
      <c r="A31" s="243"/>
      <c r="B31" s="243"/>
      <c r="C31" s="243"/>
      <c r="D31" s="245" t="s">
        <v>111</v>
      </c>
      <c r="E31" s="246"/>
      <c r="F31" s="243"/>
      <c r="G31" s="245" t="s">
        <v>81</v>
      </c>
      <c r="H31" s="246"/>
      <c r="I31" s="243"/>
    </row>
    <row r="32" spans="1:14" x14ac:dyDescent="0.2">
      <c r="A32" s="127" t="s">
        <v>82</v>
      </c>
      <c r="B32" s="128" t="s">
        <v>90</v>
      </c>
      <c r="C32" s="128" t="s">
        <v>91</v>
      </c>
      <c r="D32" s="128">
        <v>210</v>
      </c>
      <c r="E32" s="128">
        <v>105</v>
      </c>
      <c r="F32" s="129">
        <f t="shared" ref="F32:F41" si="2">E32/D32</f>
        <v>0.5</v>
      </c>
      <c r="G32" s="130">
        <v>48640</v>
      </c>
      <c r="H32" s="131">
        <f t="shared" ref="H32:H41" si="3">IF(G32&gt;0,G32*F32,0)</f>
        <v>24320</v>
      </c>
      <c r="I32" s="114"/>
    </row>
    <row r="33" spans="1:14" x14ac:dyDescent="0.2">
      <c r="A33" s="114"/>
      <c r="B33" s="115"/>
      <c r="C33" s="115"/>
      <c r="D33" s="115"/>
      <c r="E33" s="115"/>
      <c r="F33" s="116" t="e">
        <f t="shared" si="2"/>
        <v>#DIV/0!</v>
      </c>
      <c r="G33" s="117"/>
      <c r="H33" s="132">
        <f t="shared" si="3"/>
        <v>0</v>
      </c>
      <c r="I33" s="114"/>
    </row>
    <row r="34" spans="1:14" x14ac:dyDescent="0.2">
      <c r="A34" s="114"/>
      <c r="B34" s="115"/>
      <c r="C34" s="115"/>
      <c r="D34" s="115"/>
      <c r="E34" s="115"/>
      <c r="F34" s="116" t="e">
        <f t="shared" si="2"/>
        <v>#DIV/0!</v>
      </c>
      <c r="G34" s="117"/>
      <c r="H34" s="132">
        <f t="shared" si="3"/>
        <v>0</v>
      </c>
      <c r="I34" s="114"/>
    </row>
    <row r="35" spans="1:14" x14ac:dyDescent="0.2">
      <c r="A35" s="114"/>
      <c r="B35" s="115"/>
      <c r="C35" s="115"/>
      <c r="D35" s="115"/>
      <c r="E35" s="115"/>
      <c r="F35" s="116" t="e">
        <f t="shared" si="2"/>
        <v>#DIV/0!</v>
      </c>
      <c r="G35" s="117"/>
      <c r="H35" s="132">
        <f t="shared" si="3"/>
        <v>0</v>
      </c>
      <c r="I35" s="114"/>
    </row>
    <row r="36" spans="1:14" x14ac:dyDescent="0.2">
      <c r="A36" s="114"/>
      <c r="B36" s="115"/>
      <c r="C36" s="115"/>
      <c r="D36" s="115"/>
      <c r="E36" s="115"/>
      <c r="F36" s="116" t="e">
        <f t="shared" si="2"/>
        <v>#DIV/0!</v>
      </c>
      <c r="G36" s="117"/>
      <c r="H36" s="132">
        <f t="shared" si="3"/>
        <v>0</v>
      </c>
      <c r="I36" s="114"/>
    </row>
    <row r="37" spans="1:14" x14ac:dyDescent="0.2">
      <c r="A37" s="114"/>
      <c r="B37" s="115"/>
      <c r="C37" s="115"/>
      <c r="D37" s="115"/>
      <c r="E37" s="115"/>
      <c r="F37" s="116" t="e">
        <f t="shared" si="2"/>
        <v>#DIV/0!</v>
      </c>
      <c r="G37" s="117"/>
      <c r="H37" s="132">
        <f t="shared" si="3"/>
        <v>0</v>
      </c>
      <c r="I37" s="114"/>
    </row>
    <row r="38" spans="1:14" x14ac:dyDescent="0.2">
      <c r="A38" s="114"/>
      <c r="B38" s="115"/>
      <c r="C38" s="115"/>
      <c r="D38" s="115"/>
      <c r="E38" s="115"/>
      <c r="F38" s="116" t="e">
        <f t="shared" si="2"/>
        <v>#DIV/0!</v>
      </c>
      <c r="G38" s="117"/>
      <c r="H38" s="132">
        <f t="shared" si="3"/>
        <v>0</v>
      </c>
      <c r="I38" s="114"/>
    </row>
    <row r="39" spans="1:14" x14ac:dyDescent="0.2">
      <c r="A39" s="114"/>
      <c r="B39" s="115"/>
      <c r="C39" s="115"/>
      <c r="D39" s="115"/>
      <c r="E39" s="115"/>
      <c r="F39" s="116" t="e">
        <f t="shared" si="2"/>
        <v>#DIV/0!</v>
      </c>
      <c r="G39" s="117"/>
      <c r="H39" s="132">
        <f t="shared" si="3"/>
        <v>0</v>
      </c>
      <c r="I39" s="114"/>
    </row>
    <row r="40" spans="1:14" x14ac:dyDescent="0.2">
      <c r="A40" s="114"/>
      <c r="B40" s="115"/>
      <c r="C40" s="115"/>
      <c r="D40" s="115"/>
      <c r="E40" s="115"/>
      <c r="F40" s="116" t="e">
        <f t="shared" si="2"/>
        <v>#DIV/0!</v>
      </c>
      <c r="G40" s="117"/>
      <c r="H40" s="132">
        <f t="shared" si="3"/>
        <v>0</v>
      </c>
      <c r="I40" s="114"/>
    </row>
    <row r="41" spans="1:14" ht="15.75" thickBot="1" x14ac:dyDescent="0.25">
      <c r="A41" s="114"/>
      <c r="B41" s="115"/>
      <c r="C41" s="115"/>
      <c r="D41" s="119"/>
      <c r="E41" s="119"/>
      <c r="F41" s="120" t="e">
        <f t="shared" si="2"/>
        <v>#DIV/0!</v>
      </c>
      <c r="G41" s="121"/>
      <c r="H41" s="132">
        <f t="shared" si="3"/>
        <v>0</v>
      </c>
      <c r="I41" s="114"/>
    </row>
    <row r="42" spans="1:14" ht="96.75" customHeight="1" thickBot="1" x14ac:dyDescent="0.25">
      <c r="A42" s="122"/>
      <c r="B42" s="123"/>
      <c r="C42" s="123"/>
      <c r="D42" s="124" t="s">
        <v>84</v>
      </c>
      <c r="E42" s="133">
        <f>SUM(E32:E41)</f>
        <v>105</v>
      </c>
      <c r="F42" s="250" t="s">
        <v>92</v>
      </c>
      <c r="G42" s="251"/>
      <c r="H42" s="126">
        <f>SUM(H32:H41)</f>
        <v>24320</v>
      </c>
    </row>
    <row r="43" spans="1:14" ht="15.75" thickBot="1" x14ac:dyDescent="0.25">
      <c r="A43" s="107"/>
      <c r="B43" s="107"/>
      <c r="D43" s="107"/>
      <c r="E43" s="107"/>
      <c r="F43" s="107"/>
      <c r="I43" s="107"/>
      <c r="J43" s="102"/>
      <c r="K43" s="107"/>
      <c r="L43" s="107"/>
      <c r="M43" s="102"/>
      <c r="N43" s="102"/>
    </row>
    <row r="44" spans="1:14" ht="18.75" thickBot="1" x14ac:dyDescent="0.25">
      <c r="A44" s="239" t="s">
        <v>93</v>
      </c>
      <c r="B44" s="240"/>
      <c r="C44" s="240"/>
      <c r="D44" s="240"/>
      <c r="E44" s="240"/>
      <c r="F44" s="240"/>
      <c r="G44" s="240"/>
      <c r="H44" s="240"/>
      <c r="I44" s="241"/>
      <c r="J44" s="102"/>
      <c r="K44" s="107"/>
      <c r="L44" s="107"/>
      <c r="M44" s="102"/>
      <c r="N44" s="102"/>
    </row>
    <row r="45" spans="1:14" ht="144" x14ac:dyDescent="0.2">
      <c r="A45" s="242" t="s">
        <v>73</v>
      </c>
      <c r="B45" s="242" t="s">
        <v>74</v>
      </c>
      <c r="C45" s="242" t="s">
        <v>94</v>
      </c>
      <c r="D45" s="187" t="s">
        <v>75</v>
      </c>
      <c r="E45" s="187" t="s">
        <v>88</v>
      </c>
      <c r="F45" s="242" t="s">
        <v>77</v>
      </c>
      <c r="G45" s="187" t="s">
        <v>95</v>
      </c>
      <c r="H45" s="187" t="s">
        <v>96</v>
      </c>
      <c r="I45" s="243" t="s">
        <v>80</v>
      </c>
    </row>
    <row r="46" spans="1:14" x14ac:dyDescent="0.2">
      <c r="A46" s="243"/>
      <c r="B46" s="243"/>
      <c r="C46" s="243"/>
      <c r="D46" s="245" t="s">
        <v>111</v>
      </c>
      <c r="E46" s="246"/>
      <c r="F46" s="243"/>
      <c r="G46" s="247" t="s">
        <v>81</v>
      </c>
      <c r="H46" s="247"/>
      <c r="I46" s="247"/>
    </row>
    <row r="47" spans="1:14" x14ac:dyDescent="0.2">
      <c r="A47" s="127" t="s">
        <v>82</v>
      </c>
      <c r="B47" s="128" t="s">
        <v>97</v>
      </c>
      <c r="C47" s="128" t="s">
        <v>98</v>
      </c>
      <c r="D47" s="128">
        <v>210</v>
      </c>
      <c r="E47" s="128">
        <v>70</v>
      </c>
      <c r="F47" s="134">
        <f t="shared" ref="F47:F56" si="4">E47/D47</f>
        <v>0.33333333333333331</v>
      </c>
      <c r="G47" s="135">
        <v>9880</v>
      </c>
      <c r="H47" s="135">
        <f t="shared" ref="H47:H56" si="5">IF(G47&gt;0,G47*F47,0)</f>
        <v>3293.333333333333</v>
      </c>
      <c r="I47" s="114"/>
    </row>
    <row r="48" spans="1:14" x14ac:dyDescent="0.2">
      <c r="A48" s="114"/>
      <c r="B48" s="115"/>
      <c r="C48" s="115"/>
      <c r="D48" s="115"/>
      <c r="E48" s="115"/>
      <c r="F48" s="136" t="e">
        <f t="shared" si="4"/>
        <v>#DIV/0!</v>
      </c>
      <c r="G48" s="117"/>
      <c r="H48" s="117">
        <f t="shared" si="5"/>
        <v>0</v>
      </c>
      <c r="I48" s="114"/>
    </row>
    <row r="49" spans="1:14" x14ac:dyDescent="0.2">
      <c r="A49" s="114"/>
      <c r="B49" s="115"/>
      <c r="C49" s="115"/>
      <c r="D49" s="115"/>
      <c r="E49" s="115"/>
      <c r="F49" s="136" t="e">
        <f t="shared" si="4"/>
        <v>#DIV/0!</v>
      </c>
      <c r="G49" s="117"/>
      <c r="H49" s="117">
        <f t="shared" si="5"/>
        <v>0</v>
      </c>
      <c r="I49" s="114"/>
    </row>
    <row r="50" spans="1:14" x14ac:dyDescent="0.2">
      <c r="A50" s="114"/>
      <c r="B50" s="115"/>
      <c r="C50" s="115"/>
      <c r="D50" s="115"/>
      <c r="E50" s="115"/>
      <c r="F50" s="136" t="e">
        <f t="shared" si="4"/>
        <v>#DIV/0!</v>
      </c>
      <c r="G50" s="117"/>
      <c r="H50" s="117">
        <f t="shared" si="5"/>
        <v>0</v>
      </c>
      <c r="I50" s="114"/>
    </row>
    <row r="51" spans="1:14" x14ac:dyDescent="0.2">
      <c r="A51" s="114"/>
      <c r="B51" s="115"/>
      <c r="C51" s="115"/>
      <c r="D51" s="115"/>
      <c r="E51" s="115"/>
      <c r="F51" s="136" t="e">
        <f t="shared" si="4"/>
        <v>#DIV/0!</v>
      </c>
      <c r="G51" s="117"/>
      <c r="H51" s="117">
        <f t="shared" si="5"/>
        <v>0</v>
      </c>
      <c r="I51" s="114"/>
    </row>
    <row r="52" spans="1:14" x14ac:dyDescent="0.2">
      <c r="A52" s="114"/>
      <c r="B52" s="115"/>
      <c r="C52" s="115"/>
      <c r="D52" s="115"/>
      <c r="E52" s="115"/>
      <c r="F52" s="136" t="e">
        <f t="shared" si="4"/>
        <v>#DIV/0!</v>
      </c>
      <c r="G52" s="117"/>
      <c r="H52" s="117">
        <f t="shared" si="5"/>
        <v>0</v>
      </c>
      <c r="I52" s="114"/>
    </row>
    <row r="53" spans="1:14" x14ac:dyDescent="0.2">
      <c r="A53" s="114"/>
      <c r="B53" s="115"/>
      <c r="C53" s="115"/>
      <c r="D53" s="115"/>
      <c r="E53" s="115"/>
      <c r="F53" s="136" t="e">
        <f t="shared" si="4"/>
        <v>#DIV/0!</v>
      </c>
      <c r="G53" s="117"/>
      <c r="H53" s="117">
        <f t="shared" si="5"/>
        <v>0</v>
      </c>
      <c r="I53" s="114"/>
    </row>
    <row r="54" spans="1:14" x14ac:dyDescent="0.2">
      <c r="A54" s="114"/>
      <c r="B54" s="115"/>
      <c r="C54" s="115"/>
      <c r="D54" s="115"/>
      <c r="E54" s="115"/>
      <c r="F54" s="136" t="e">
        <f t="shared" si="4"/>
        <v>#DIV/0!</v>
      </c>
      <c r="G54" s="117"/>
      <c r="H54" s="117">
        <f t="shared" si="5"/>
        <v>0</v>
      </c>
      <c r="I54" s="114"/>
    </row>
    <row r="55" spans="1:14" x14ac:dyDescent="0.2">
      <c r="A55" s="114"/>
      <c r="B55" s="115"/>
      <c r="C55" s="115"/>
      <c r="D55" s="115"/>
      <c r="E55" s="115"/>
      <c r="F55" s="136" t="e">
        <f t="shared" si="4"/>
        <v>#DIV/0!</v>
      </c>
      <c r="G55" s="117"/>
      <c r="H55" s="117">
        <f t="shared" si="5"/>
        <v>0</v>
      </c>
      <c r="I55" s="114"/>
    </row>
    <row r="56" spans="1:14" ht="15.75" thickBot="1" x14ac:dyDescent="0.25">
      <c r="A56" s="114"/>
      <c r="B56" s="115"/>
      <c r="C56" s="115"/>
      <c r="D56" s="115"/>
      <c r="E56" s="115"/>
      <c r="F56" s="136" t="e">
        <f t="shared" si="4"/>
        <v>#DIV/0!</v>
      </c>
      <c r="G56" s="117"/>
      <c r="H56" s="117">
        <f t="shared" si="5"/>
        <v>0</v>
      </c>
      <c r="I56" s="114"/>
    </row>
    <row r="57" spans="1:14" ht="75" customHeight="1" thickBot="1" x14ac:dyDescent="0.25">
      <c r="A57" s="122"/>
      <c r="B57" s="123"/>
      <c r="C57" s="123"/>
      <c r="D57" s="124" t="s">
        <v>84</v>
      </c>
      <c r="E57" s="133">
        <f>SUM(E47:E56)</f>
        <v>70</v>
      </c>
      <c r="F57" s="250" t="s">
        <v>105</v>
      </c>
      <c r="G57" s="251"/>
      <c r="H57" s="126">
        <f>SUM(H47:H56)</f>
        <v>3293.333333333333</v>
      </c>
      <c r="I57" s="137"/>
    </row>
    <row r="58" spans="1:14" x14ac:dyDescent="0.2">
      <c r="A58" s="107"/>
      <c r="B58" s="107"/>
      <c r="D58" s="107"/>
      <c r="E58" s="107"/>
      <c r="F58" s="107"/>
      <c r="G58" s="107"/>
      <c r="H58" s="107"/>
      <c r="I58" s="107"/>
      <c r="J58" s="102"/>
      <c r="K58" s="107"/>
      <c r="L58" s="107"/>
      <c r="M58" s="102"/>
      <c r="N58" s="102"/>
    </row>
  </sheetData>
  <mergeCells count="34">
    <mergeCell ref="F57:G57"/>
    <mergeCell ref="F42:G42"/>
    <mergeCell ref="A44:I44"/>
    <mergeCell ref="A45:A46"/>
    <mergeCell ref="B45:B46"/>
    <mergeCell ref="C45:C46"/>
    <mergeCell ref="F45:F46"/>
    <mergeCell ref="I45:I46"/>
    <mergeCell ref="D46:E46"/>
    <mergeCell ref="G46:H46"/>
    <mergeCell ref="E27:F27"/>
    <mergeCell ref="A29:I29"/>
    <mergeCell ref="A30:A31"/>
    <mergeCell ref="B30:B31"/>
    <mergeCell ref="C30:C31"/>
    <mergeCell ref="F30:F31"/>
    <mergeCell ref="I30:I31"/>
    <mergeCell ref="D31:E31"/>
    <mergeCell ref="G31:H31"/>
    <mergeCell ref="B10:H10"/>
    <mergeCell ref="B11:H11"/>
    <mergeCell ref="A14:H14"/>
    <mergeCell ref="A15:A16"/>
    <mergeCell ref="B15:B16"/>
    <mergeCell ref="E15:E16"/>
    <mergeCell ref="H15:H16"/>
    <mergeCell ref="C16:D16"/>
    <mergeCell ref="F16:G16"/>
    <mergeCell ref="B9:H9"/>
    <mergeCell ref="B2:F2"/>
    <mergeCell ref="B4:H4"/>
    <mergeCell ref="B5:H5"/>
    <mergeCell ref="B7:H7"/>
    <mergeCell ref="B8:H8"/>
  </mergeCells>
  <pageMargins left="0.25" right="0.25" top="0.75" bottom="0.75" header="0.3" footer="0.3"/>
  <pageSetup paperSize="9" scale="76" fitToHeight="0" orientation="landscape" r:id="rId1"/>
  <rowBreaks count="2" manualBreakCount="2">
    <brk id="27" max="9" man="1"/>
    <brk id="43"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58"/>
  <sheetViews>
    <sheetView view="pageBreakPreview" zoomScale="90" zoomScaleNormal="80" zoomScaleSheetLayoutView="90" zoomScalePageLayoutView="75" workbookViewId="0">
      <selection activeCell="A14" sqref="A14:H14"/>
    </sheetView>
  </sheetViews>
  <sheetFormatPr baseColWidth="10" defaultColWidth="11.42578125" defaultRowHeight="15" x14ac:dyDescent="0.2"/>
  <cols>
    <col min="1" max="1" width="36.42578125" style="99" customWidth="1"/>
    <col min="2" max="2" width="39.42578125" style="99" customWidth="1"/>
    <col min="3" max="3" width="22.7109375" style="99" customWidth="1"/>
    <col min="4" max="4" width="18.85546875" style="99" customWidth="1"/>
    <col min="5" max="10" width="11.42578125" style="99"/>
    <col min="11" max="11" width="23.5703125" style="99" customWidth="1"/>
    <col min="12" max="12" width="24.42578125" style="99" customWidth="1"/>
    <col min="13" max="16384" width="11.42578125" style="99"/>
  </cols>
  <sheetData>
    <row r="1" spans="1:11" ht="83.25" customHeight="1" x14ac:dyDescent="0.2"/>
    <row r="2" spans="1:11" ht="37.5" customHeight="1" x14ac:dyDescent="0.2">
      <c r="B2" s="238" t="s">
        <v>66</v>
      </c>
      <c r="C2" s="238"/>
      <c r="D2" s="238"/>
      <c r="E2" s="238"/>
      <c r="F2" s="238"/>
      <c r="G2" s="100"/>
    </row>
    <row r="4" spans="1:11" ht="18" x14ac:dyDescent="0.25">
      <c r="A4" s="101" t="s">
        <v>67</v>
      </c>
      <c r="B4" s="237"/>
      <c r="C4" s="237"/>
      <c r="D4" s="237"/>
      <c r="E4" s="237"/>
      <c r="F4" s="237"/>
      <c r="G4" s="237"/>
      <c r="H4" s="237"/>
      <c r="I4" s="102"/>
    </row>
    <row r="5" spans="1:11" ht="18" x14ac:dyDescent="0.25">
      <c r="A5" s="101" t="s">
        <v>68</v>
      </c>
      <c r="B5" s="237"/>
      <c r="C5" s="237"/>
      <c r="D5" s="237"/>
      <c r="E5" s="237"/>
      <c r="F5" s="237"/>
      <c r="G5" s="237"/>
      <c r="H5" s="237"/>
      <c r="I5" s="102"/>
    </row>
    <row r="6" spans="1:11" ht="18" x14ac:dyDescent="0.25">
      <c r="A6" s="103"/>
      <c r="B6" s="104"/>
      <c r="C6" s="104"/>
      <c r="D6" s="104"/>
      <c r="E6" s="104"/>
      <c r="F6" s="104"/>
      <c r="G6" s="104"/>
      <c r="H6" s="102"/>
      <c r="I6" s="102"/>
    </row>
    <row r="7" spans="1:11" ht="18" x14ac:dyDescent="0.25">
      <c r="A7" s="101" t="s">
        <v>69</v>
      </c>
      <c r="B7" s="237"/>
      <c r="C7" s="237"/>
      <c r="D7" s="237"/>
      <c r="E7" s="237"/>
      <c r="F7" s="237"/>
      <c r="G7" s="237"/>
      <c r="H7" s="237"/>
      <c r="I7" s="102"/>
    </row>
    <row r="8" spans="1:11" ht="18" x14ac:dyDescent="0.25">
      <c r="A8" s="101" t="s">
        <v>106</v>
      </c>
      <c r="B8" s="237"/>
      <c r="C8" s="237"/>
      <c r="D8" s="237"/>
      <c r="E8" s="237"/>
      <c r="F8" s="237"/>
      <c r="G8" s="237"/>
      <c r="H8" s="237"/>
      <c r="I8" s="102"/>
    </row>
    <row r="9" spans="1:11" ht="24" customHeight="1" x14ac:dyDescent="0.25">
      <c r="A9" s="105" t="s">
        <v>70</v>
      </c>
      <c r="B9" s="237"/>
      <c r="C9" s="237"/>
      <c r="D9" s="237"/>
      <c r="E9" s="237"/>
      <c r="F9" s="237"/>
      <c r="G9" s="237"/>
      <c r="H9" s="237"/>
      <c r="I9" s="102"/>
    </row>
    <row r="10" spans="1:11" ht="27" x14ac:dyDescent="0.2">
      <c r="A10" s="106" t="s">
        <v>71</v>
      </c>
      <c r="B10" s="237"/>
      <c r="C10" s="237"/>
      <c r="D10" s="237"/>
      <c r="E10" s="237"/>
      <c r="F10" s="237"/>
      <c r="G10" s="237"/>
      <c r="H10" s="237"/>
      <c r="I10" s="102"/>
    </row>
    <row r="11" spans="1:11" ht="32.25" customHeight="1" x14ac:dyDescent="0.2">
      <c r="A11" s="106" t="s">
        <v>107</v>
      </c>
      <c r="B11" s="237"/>
      <c r="C11" s="237"/>
      <c r="D11" s="237"/>
      <c r="E11" s="237"/>
      <c r="F11" s="237"/>
      <c r="G11" s="237"/>
      <c r="H11" s="237"/>
      <c r="I11" s="102"/>
    </row>
    <row r="12" spans="1:11" x14ac:dyDescent="0.2">
      <c r="A12" s="107"/>
      <c r="B12" s="107"/>
      <c r="C12" s="107"/>
      <c r="D12" s="107"/>
      <c r="E12" s="107"/>
      <c r="F12" s="107"/>
      <c r="G12" s="107"/>
      <c r="H12" s="102"/>
      <c r="I12" s="102"/>
    </row>
    <row r="13" spans="1:11" ht="15.75" thickBot="1" x14ac:dyDescent="0.25"/>
    <row r="14" spans="1:11" ht="18" customHeight="1" thickBot="1" x14ac:dyDescent="0.25">
      <c r="A14" s="239" t="s">
        <v>115</v>
      </c>
      <c r="B14" s="240"/>
      <c r="C14" s="240"/>
      <c r="D14" s="240"/>
      <c r="E14" s="240"/>
      <c r="F14" s="240"/>
      <c r="G14" s="240"/>
      <c r="H14" s="241"/>
      <c r="I14" s="107"/>
      <c r="J14" s="102"/>
      <c r="K14" s="102"/>
    </row>
    <row r="15" spans="1:11" ht="132" x14ac:dyDescent="0.2">
      <c r="A15" s="242" t="s">
        <v>73</v>
      </c>
      <c r="B15" s="242" t="s">
        <v>74</v>
      </c>
      <c r="C15" s="108" t="s">
        <v>75</v>
      </c>
      <c r="D15" s="108" t="s">
        <v>76</v>
      </c>
      <c r="E15" s="242" t="s">
        <v>77</v>
      </c>
      <c r="F15" s="108" t="s">
        <v>78</v>
      </c>
      <c r="G15" s="108" t="s">
        <v>79</v>
      </c>
      <c r="H15" s="244" t="s">
        <v>80</v>
      </c>
    </row>
    <row r="16" spans="1:11" x14ac:dyDescent="0.2">
      <c r="A16" s="243"/>
      <c r="B16" s="243"/>
      <c r="C16" s="245" t="s">
        <v>104</v>
      </c>
      <c r="D16" s="246"/>
      <c r="E16" s="243"/>
      <c r="F16" s="247" t="s">
        <v>81</v>
      </c>
      <c r="G16" s="247"/>
      <c r="H16" s="243"/>
    </row>
    <row r="17" spans="1:14" x14ac:dyDescent="0.2">
      <c r="A17" s="109" t="s">
        <v>82</v>
      </c>
      <c r="B17" s="110" t="s">
        <v>83</v>
      </c>
      <c r="C17" s="110">
        <v>210</v>
      </c>
      <c r="D17" s="110">
        <v>105</v>
      </c>
      <c r="E17" s="111">
        <f t="shared" ref="E17:E26" si="0">D17/C17</f>
        <v>0.5</v>
      </c>
      <c r="F17" s="112">
        <v>48640</v>
      </c>
      <c r="G17" s="113">
        <f t="shared" ref="G17:G26" si="1">IF(F17&gt;0,F17*E17,0)</f>
        <v>24320</v>
      </c>
      <c r="H17" s="114"/>
    </row>
    <row r="18" spans="1:14" x14ac:dyDescent="0.2">
      <c r="A18" s="114"/>
      <c r="B18" s="115"/>
      <c r="C18" s="115"/>
      <c r="D18" s="115"/>
      <c r="E18" s="116" t="e">
        <f t="shared" si="0"/>
        <v>#DIV/0!</v>
      </c>
      <c r="F18" s="117"/>
      <c r="G18" s="118">
        <f t="shared" si="1"/>
        <v>0</v>
      </c>
      <c r="H18" s="114"/>
    </row>
    <row r="19" spans="1:14" x14ac:dyDescent="0.2">
      <c r="A19" s="114"/>
      <c r="B19" s="115"/>
      <c r="C19" s="115"/>
      <c r="D19" s="115"/>
      <c r="E19" s="116" t="e">
        <f t="shared" si="0"/>
        <v>#DIV/0!</v>
      </c>
      <c r="F19" s="117"/>
      <c r="G19" s="118">
        <f t="shared" si="1"/>
        <v>0</v>
      </c>
      <c r="H19" s="114"/>
    </row>
    <row r="20" spans="1:14" x14ac:dyDescent="0.2">
      <c r="A20" s="114"/>
      <c r="B20" s="115"/>
      <c r="C20" s="115"/>
      <c r="D20" s="115"/>
      <c r="E20" s="116" t="e">
        <f t="shared" si="0"/>
        <v>#DIV/0!</v>
      </c>
      <c r="F20" s="117"/>
      <c r="G20" s="118">
        <f t="shared" si="1"/>
        <v>0</v>
      </c>
      <c r="H20" s="114"/>
    </row>
    <row r="21" spans="1:14" x14ac:dyDescent="0.2">
      <c r="A21" s="114"/>
      <c r="B21" s="115"/>
      <c r="C21" s="115"/>
      <c r="D21" s="115"/>
      <c r="E21" s="116" t="e">
        <f t="shared" si="0"/>
        <v>#DIV/0!</v>
      </c>
      <c r="F21" s="117"/>
      <c r="G21" s="118">
        <f t="shared" si="1"/>
        <v>0</v>
      </c>
      <c r="H21" s="114"/>
    </row>
    <row r="22" spans="1:14" x14ac:dyDescent="0.2">
      <c r="A22" s="114"/>
      <c r="B22" s="115"/>
      <c r="C22" s="115"/>
      <c r="D22" s="115"/>
      <c r="E22" s="116" t="e">
        <f t="shared" si="0"/>
        <v>#DIV/0!</v>
      </c>
      <c r="F22" s="117"/>
      <c r="G22" s="118">
        <f t="shared" si="1"/>
        <v>0</v>
      </c>
      <c r="H22" s="114"/>
    </row>
    <row r="23" spans="1:14" x14ac:dyDescent="0.2">
      <c r="A23" s="114"/>
      <c r="B23" s="115"/>
      <c r="C23" s="115"/>
      <c r="D23" s="115"/>
      <c r="E23" s="116" t="e">
        <f t="shared" si="0"/>
        <v>#DIV/0!</v>
      </c>
      <c r="F23" s="117"/>
      <c r="G23" s="118">
        <f t="shared" si="1"/>
        <v>0</v>
      </c>
      <c r="H23" s="114"/>
    </row>
    <row r="24" spans="1:14" x14ac:dyDescent="0.2">
      <c r="A24" s="114"/>
      <c r="B24" s="115"/>
      <c r="C24" s="115"/>
      <c r="D24" s="115"/>
      <c r="E24" s="116" t="e">
        <f t="shared" si="0"/>
        <v>#DIV/0!</v>
      </c>
      <c r="F24" s="117"/>
      <c r="G24" s="118">
        <f t="shared" si="1"/>
        <v>0</v>
      </c>
      <c r="H24" s="114"/>
    </row>
    <row r="25" spans="1:14" x14ac:dyDescent="0.2">
      <c r="A25" s="114"/>
      <c r="B25" s="115"/>
      <c r="C25" s="115"/>
      <c r="D25" s="115"/>
      <c r="E25" s="116" t="e">
        <f t="shared" si="0"/>
        <v>#DIV/0!</v>
      </c>
      <c r="F25" s="117"/>
      <c r="G25" s="118">
        <f t="shared" si="1"/>
        <v>0</v>
      </c>
      <c r="H25" s="114"/>
    </row>
    <row r="26" spans="1:14" ht="15.75" thickBot="1" x14ac:dyDescent="0.25">
      <c r="A26" s="114"/>
      <c r="B26" s="115"/>
      <c r="C26" s="119"/>
      <c r="D26" s="119"/>
      <c r="E26" s="120" t="e">
        <f t="shared" si="0"/>
        <v>#DIV/0!</v>
      </c>
      <c r="F26" s="121"/>
      <c r="G26" s="118">
        <f t="shared" si="1"/>
        <v>0</v>
      </c>
      <c r="H26" s="114"/>
    </row>
    <row r="27" spans="1:14" ht="60" customHeight="1" thickBot="1" x14ac:dyDescent="0.25">
      <c r="A27" s="122"/>
      <c r="B27" s="123"/>
      <c r="C27" s="124" t="s">
        <v>84</v>
      </c>
      <c r="D27" s="125">
        <f>SUM(D17:D26)</f>
        <v>105</v>
      </c>
      <c r="E27" s="248" t="s">
        <v>85</v>
      </c>
      <c r="F27" s="249"/>
      <c r="G27" s="126">
        <f>G17+G18+G19+G20+G21+G22+G23+G24+G25+G26</f>
        <v>24320</v>
      </c>
    </row>
    <row r="28" spans="1:14" ht="15.75" thickBot="1" x14ac:dyDescent="0.25">
      <c r="A28" s="107"/>
      <c r="B28" s="107"/>
      <c r="D28" s="107"/>
      <c r="E28" s="107"/>
      <c r="F28" s="107"/>
      <c r="G28" s="107"/>
      <c r="H28" s="107"/>
      <c r="I28" s="107"/>
      <c r="J28" s="102"/>
      <c r="K28" s="107"/>
      <c r="L28" s="107"/>
      <c r="M28" s="102"/>
      <c r="N28" s="102"/>
    </row>
    <row r="29" spans="1:14" ht="18.75" customHeight="1" thickBot="1" x14ac:dyDescent="0.25">
      <c r="A29" s="239" t="s">
        <v>86</v>
      </c>
      <c r="B29" s="240"/>
      <c r="C29" s="240"/>
      <c r="D29" s="240"/>
      <c r="E29" s="240"/>
      <c r="F29" s="240"/>
      <c r="G29" s="240"/>
      <c r="H29" s="240"/>
      <c r="I29" s="241"/>
      <c r="J29" s="102"/>
      <c r="K29" s="107"/>
      <c r="L29" s="107"/>
      <c r="M29" s="102"/>
      <c r="N29" s="102"/>
    </row>
    <row r="30" spans="1:14" ht="95.25" customHeight="1" x14ac:dyDescent="0.2">
      <c r="A30" s="242" t="s">
        <v>73</v>
      </c>
      <c r="B30" s="242" t="s">
        <v>74</v>
      </c>
      <c r="C30" s="242" t="s">
        <v>87</v>
      </c>
      <c r="D30" s="108" t="s">
        <v>75</v>
      </c>
      <c r="E30" s="108" t="s">
        <v>88</v>
      </c>
      <c r="F30" s="242" t="s">
        <v>77</v>
      </c>
      <c r="G30" s="108" t="s">
        <v>78</v>
      </c>
      <c r="H30" s="108" t="s">
        <v>89</v>
      </c>
      <c r="I30" s="244" t="s">
        <v>80</v>
      </c>
    </row>
    <row r="31" spans="1:14" x14ac:dyDescent="0.2">
      <c r="A31" s="243"/>
      <c r="B31" s="243"/>
      <c r="C31" s="243"/>
      <c r="D31" s="245" t="s">
        <v>111</v>
      </c>
      <c r="E31" s="246"/>
      <c r="F31" s="243"/>
      <c r="G31" s="245" t="s">
        <v>81</v>
      </c>
      <c r="H31" s="246"/>
      <c r="I31" s="243"/>
    </row>
    <row r="32" spans="1:14" x14ac:dyDescent="0.2">
      <c r="A32" s="127" t="s">
        <v>82</v>
      </c>
      <c r="B32" s="128" t="s">
        <v>90</v>
      </c>
      <c r="C32" s="128" t="s">
        <v>91</v>
      </c>
      <c r="D32" s="128">
        <v>210</v>
      </c>
      <c r="E32" s="128">
        <v>105</v>
      </c>
      <c r="F32" s="129">
        <f t="shared" ref="F32:F41" si="2">E32/D32</f>
        <v>0.5</v>
      </c>
      <c r="G32" s="130">
        <v>48640</v>
      </c>
      <c r="H32" s="131">
        <f t="shared" ref="H32:H41" si="3">IF(G32&gt;0,G32*F32,0)</f>
        <v>24320</v>
      </c>
      <c r="I32" s="114"/>
    </row>
    <row r="33" spans="1:14" x14ac:dyDescent="0.2">
      <c r="A33" s="114"/>
      <c r="B33" s="115"/>
      <c r="C33" s="115"/>
      <c r="D33" s="115"/>
      <c r="E33" s="115"/>
      <c r="F33" s="116" t="e">
        <f t="shared" si="2"/>
        <v>#DIV/0!</v>
      </c>
      <c r="G33" s="117"/>
      <c r="H33" s="132">
        <f t="shared" si="3"/>
        <v>0</v>
      </c>
      <c r="I33" s="114"/>
    </row>
    <row r="34" spans="1:14" x14ac:dyDescent="0.2">
      <c r="A34" s="114"/>
      <c r="B34" s="115"/>
      <c r="C34" s="115"/>
      <c r="D34" s="115"/>
      <c r="E34" s="115"/>
      <c r="F34" s="116" t="e">
        <f t="shared" si="2"/>
        <v>#DIV/0!</v>
      </c>
      <c r="G34" s="117"/>
      <c r="H34" s="132">
        <f t="shared" si="3"/>
        <v>0</v>
      </c>
      <c r="I34" s="114"/>
    </row>
    <row r="35" spans="1:14" x14ac:dyDescent="0.2">
      <c r="A35" s="114"/>
      <c r="B35" s="115"/>
      <c r="C35" s="115"/>
      <c r="D35" s="115"/>
      <c r="E35" s="115"/>
      <c r="F35" s="116" t="e">
        <f t="shared" si="2"/>
        <v>#DIV/0!</v>
      </c>
      <c r="G35" s="117"/>
      <c r="H35" s="132">
        <f t="shared" si="3"/>
        <v>0</v>
      </c>
      <c r="I35" s="114"/>
    </row>
    <row r="36" spans="1:14" x14ac:dyDescent="0.2">
      <c r="A36" s="114"/>
      <c r="B36" s="115"/>
      <c r="C36" s="115"/>
      <c r="D36" s="115"/>
      <c r="E36" s="115"/>
      <c r="F36" s="116" t="e">
        <f t="shared" si="2"/>
        <v>#DIV/0!</v>
      </c>
      <c r="G36" s="117"/>
      <c r="H36" s="132">
        <f t="shared" si="3"/>
        <v>0</v>
      </c>
      <c r="I36" s="114"/>
    </row>
    <row r="37" spans="1:14" x14ac:dyDescent="0.2">
      <c r="A37" s="114"/>
      <c r="B37" s="115"/>
      <c r="C37" s="115"/>
      <c r="D37" s="115"/>
      <c r="E37" s="115"/>
      <c r="F37" s="116" t="e">
        <f t="shared" si="2"/>
        <v>#DIV/0!</v>
      </c>
      <c r="G37" s="117"/>
      <c r="H37" s="132">
        <f t="shared" si="3"/>
        <v>0</v>
      </c>
      <c r="I37" s="114"/>
    </row>
    <row r="38" spans="1:14" x14ac:dyDescent="0.2">
      <c r="A38" s="114"/>
      <c r="B38" s="115"/>
      <c r="C38" s="115"/>
      <c r="D38" s="115"/>
      <c r="E38" s="115"/>
      <c r="F38" s="116" t="e">
        <f t="shared" si="2"/>
        <v>#DIV/0!</v>
      </c>
      <c r="G38" s="117"/>
      <c r="H38" s="132">
        <f t="shared" si="3"/>
        <v>0</v>
      </c>
      <c r="I38" s="114"/>
    </row>
    <row r="39" spans="1:14" x14ac:dyDescent="0.2">
      <c r="A39" s="114"/>
      <c r="B39" s="115"/>
      <c r="C39" s="115"/>
      <c r="D39" s="115"/>
      <c r="E39" s="115"/>
      <c r="F39" s="116" t="e">
        <f t="shared" si="2"/>
        <v>#DIV/0!</v>
      </c>
      <c r="G39" s="117"/>
      <c r="H39" s="132">
        <f t="shared" si="3"/>
        <v>0</v>
      </c>
      <c r="I39" s="114"/>
    </row>
    <row r="40" spans="1:14" x14ac:dyDescent="0.2">
      <c r="A40" s="114"/>
      <c r="B40" s="115"/>
      <c r="C40" s="115"/>
      <c r="D40" s="115"/>
      <c r="E40" s="115"/>
      <c r="F40" s="116" t="e">
        <f t="shared" si="2"/>
        <v>#DIV/0!</v>
      </c>
      <c r="G40" s="117"/>
      <c r="H40" s="132">
        <f t="shared" si="3"/>
        <v>0</v>
      </c>
      <c r="I40" s="114"/>
    </row>
    <row r="41" spans="1:14" ht="15.75" thickBot="1" x14ac:dyDescent="0.25">
      <c r="A41" s="114"/>
      <c r="B41" s="115"/>
      <c r="C41" s="115"/>
      <c r="D41" s="119"/>
      <c r="E41" s="119"/>
      <c r="F41" s="120" t="e">
        <f t="shared" si="2"/>
        <v>#DIV/0!</v>
      </c>
      <c r="G41" s="121"/>
      <c r="H41" s="132">
        <f t="shared" si="3"/>
        <v>0</v>
      </c>
      <c r="I41" s="114"/>
    </row>
    <row r="42" spans="1:14" ht="96.75" customHeight="1" thickBot="1" x14ac:dyDescent="0.25">
      <c r="A42" s="122"/>
      <c r="B42" s="123"/>
      <c r="C42" s="123"/>
      <c r="D42" s="124" t="s">
        <v>84</v>
      </c>
      <c r="E42" s="133">
        <f>SUM(E32:E41)</f>
        <v>105</v>
      </c>
      <c r="F42" s="250" t="s">
        <v>92</v>
      </c>
      <c r="G42" s="251"/>
      <c r="H42" s="126">
        <f>SUM(H32:H41)</f>
        <v>24320</v>
      </c>
    </row>
    <row r="43" spans="1:14" ht="15.75" thickBot="1" x14ac:dyDescent="0.25">
      <c r="A43" s="107"/>
      <c r="B43" s="107"/>
      <c r="D43" s="107"/>
      <c r="E43" s="107"/>
      <c r="F43" s="107"/>
      <c r="I43" s="107"/>
      <c r="J43" s="102"/>
      <c r="K43" s="107"/>
      <c r="L43" s="107"/>
      <c r="M43" s="102"/>
      <c r="N43" s="102"/>
    </row>
    <row r="44" spans="1:14" ht="18.75" thickBot="1" x14ac:dyDescent="0.25">
      <c r="A44" s="239" t="s">
        <v>93</v>
      </c>
      <c r="B44" s="240"/>
      <c r="C44" s="240"/>
      <c r="D44" s="240"/>
      <c r="E44" s="240"/>
      <c r="F44" s="240"/>
      <c r="G44" s="240"/>
      <c r="H44" s="240"/>
      <c r="I44" s="241"/>
      <c r="J44" s="102"/>
      <c r="K44" s="107"/>
      <c r="L44" s="107"/>
      <c r="M44" s="102"/>
      <c r="N44" s="102"/>
    </row>
    <row r="45" spans="1:14" ht="144" x14ac:dyDescent="0.2">
      <c r="A45" s="242" t="s">
        <v>73</v>
      </c>
      <c r="B45" s="242" t="s">
        <v>74</v>
      </c>
      <c r="C45" s="242" t="s">
        <v>94</v>
      </c>
      <c r="D45" s="108" t="s">
        <v>75</v>
      </c>
      <c r="E45" s="108" t="s">
        <v>88</v>
      </c>
      <c r="F45" s="242" t="s">
        <v>77</v>
      </c>
      <c r="G45" s="108" t="s">
        <v>95</v>
      </c>
      <c r="H45" s="108" t="s">
        <v>96</v>
      </c>
      <c r="I45" s="243" t="s">
        <v>80</v>
      </c>
    </row>
    <row r="46" spans="1:14" x14ac:dyDescent="0.2">
      <c r="A46" s="243"/>
      <c r="B46" s="243"/>
      <c r="C46" s="243"/>
      <c r="D46" s="245" t="s">
        <v>111</v>
      </c>
      <c r="E46" s="246"/>
      <c r="F46" s="243"/>
      <c r="G46" s="247" t="s">
        <v>81</v>
      </c>
      <c r="H46" s="247"/>
      <c r="I46" s="247"/>
    </row>
    <row r="47" spans="1:14" x14ac:dyDescent="0.2">
      <c r="A47" s="127" t="s">
        <v>82</v>
      </c>
      <c r="B47" s="128" t="s">
        <v>97</v>
      </c>
      <c r="C47" s="128" t="s">
        <v>98</v>
      </c>
      <c r="D47" s="128">
        <v>210</v>
      </c>
      <c r="E47" s="128">
        <v>70</v>
      </c>
      <c r="F47" s="134">
        <f t="shared" ref="F47:F56" si="4">E47/D47</f>
        <v>0.33333333333333331</v>
      </c>
      <c r="G47" s="135">
        <v>9880</v>
      </c>
      <c r="H47" s="135">
        <f t="shared" ref="H47:H56" si="5">IF(G47&gt;0,G47*F47,0)</f>
        <v>3293.333333333333</v>
      </c>
      <c r="I47" s="114"/>
    </row>
    <row r="48" spans="1:14" x14ac:dyDescent="0.2">
      <c r="A48" s="114"/>
      <c r="B48" s="115"/>
      <c r="C48" s="115"/>
      <c r="D48" s="115"/>
      <c r="E48" s="115"/>
      <c r="F48" s="136" t="e">
        <f t="shared" si="4"/>
        <v>#DIV/0!</v>
      </c>
      <c r="G48" s="117"/>
      <c r="H48" s="117">
        <f t="shared" si="5"/>
        <v>0</v>
      </c>
      <c r="I48" s="114"/>
    </row>
    <row r="49" spans="1:14" x14ac:dyDescent="0.2">
      <c r="A49" s="114"/>
      <c r="B49" s="115"/>
      <c r="C49" s="115"/>
      <c r="D49" s="115"/>
      <c r="E49" s="115"/>
      <c r="F49" s="136" t="e">
        <f t="shared" si="4"/>
        <v>#DIV/0!</v>
      </c>
      <c r="G49" s="117"/>
      <c r="H49" s="117">
        <f t="shared" si="5"/>
        <v>0</v>
      </c>
      <c r="I49" s="114"/>
    </row>
    <row r="50" spans="1:14" x14ac:dyDescent="0.2">
      <c r="A50" s="114"/>
      <c r="B50" s="115"/>
      <c r="C50" s="115"/>
      <c r="D50" s="115"/>
      <c r="E50" s="115"/>
      <c r="F50" s="136" t="e">
        <f t="shared" si="4"/>
        <v>#DIV/0!</v>
      </c>
      <c r="G50" s="117"/>
      <c r="H50" s="117">
        <f t="shared" si="5"/>
        <v>0</v>
      </c>
      <c r="I50" s="114"/>
    </row>
    <row r="51" spans="1:14" x14ac:dyDescent="0.2">
      <c r="A51" s="114"/>
      <c r="B51" s="115"/>
      <c r="C51" s="115"/>
      <c r="D51" s="115"/>
      <c r="E51" s="115"/>
      <c r="F51" s="136" t="e">
        <f t="shared" si="4"/>
        <v>#DIV/0!</v>
      </c>
      <c r="G51" s="117"/>
      <c r="H51" s="117">
        <f t="shared" si="5"/>
        <v>0</v>
      </c>
      <c r="I51" s="114"/>
    </row>
    <row r="52" spans="1:14" x14ac:dyDescent="0.2">
      <c r="A52" s="114"/>
      <c r="B52" s="115"/>
      <c r="C52" s="115"/>
      <c r="D52" s="115"/>
      <c r="E52" s="115"/>
      <c r="F52" s="136" t="e">
        <f t="shared" si="4"/>
        <v>#DIV/0!</v>
      </c>
      <c r="G52" s="117"/>
      <c r="H52" s="117">
        <f t="shared" si="5"/>
        <v>0</v>
      </c>
      <c r="I52" s="114"/>
    </row>
    <row r="53" spans="1:14" x14ac:dyDescent="0.2">
      <c r="A53" s="114"/>
      <c r="B53" s="115"/>
      <c r="C53" s="115"/>
      <c r="D53" s="115"/>
      <c r="E53" s="115"/>
      <c r="F53" s="136" t="e">
        <f t="shared" si="4"/>
        <v>#DIV/0!</v>
      </c>
      <c r="G53" s="117"/>
      <c r="H53" s="117">
        <f t="shared" si="5"/>
        <v>0</v>
      </c>
      <c r="I53" s="114"/>
    </row>
    <row r="54" spans="1:14" x14ac:dyDescent="0.2">
      <c r="A54" s="114"/>
      <c r="B54" s="115"/>
      <c r="C54" s="115"/>
      <c r="D54" s="115"/>
      <c r="E54" s="115"/>
      <c r="F54" s="136" t="e">
        <f t="shared" si="4"/>
        <v>#DIV/0!</v>
      </c>
      <c r="G54" s="117"/>
      <c r="H54" s="117">
        <f t="shared" si="5"/>
        <v>0</v>
      </c>
      <c r="I54" s="114"/>
    </row>
    <row r="55" spans="1:14" x14ac:dyDescent="0.2">
      <c r="A55" s="114"/>
      <c r="B55" s="115"/>
      <c r="C55" s="115"/>
      <c r="D55" s="115"/>
      <c r="E55" s="115"/>
      <c r="F55" s="136" t="e">
        <f t="shared" si="4"/>
        <v>#DIV/0!</v>
      </c>
      <c r="G55" s="117"/>
      <c r="H55" s="117">
        <f t="shared" si="5"/>
        <v>0</v>
      </c>
      <c r="I55" s="114"/>
    </row>
    <row r="56" spans="1:14" ht="15.75" thickBot="1" x14ac:dyDescent="0.25">
      <c r="A56" s="114"/>
      <c r="B56" s="115"/>
      <c r="C56" s="115"/>
      <c r="D56" s="115"/>
      <c r="E56" s="115"/>
      <c r="F56" s="136" t="e">
        <f t="shared" si="4"/>
        <v>#DIV/0!</v>
      </c>
      <c r="G56" s="117"/>
      <c r="H56" s="117">
        <f t="shared" si="5"/>
        <v>0</v>
      </c>
      <c r="I56" s="114"/>
    </row>
    <row r="57" spans="1:14" ht="75" customHeight="1" thickBot="1" x14ac:dyDescent="0.25">
      <c r="A57" s="122"/>
      <c r="B57" s="123"/>
      <c r="C57" s="123"/>
      <c r="D57" s="124" t="s">
        <v>84</v>
      </c>
      <c r="E57" s="133">
        <f>SUM(E47:E56)</f>
        <v>70</v>
      </c>
      <c r="F57" s="250" t="s">
        <v>105</v>
      </c>
      <c r="G57" s="251"/>
      <c r="H57" s="126">
        <f>SUM(H47:H56)</f>
        <v>3293.333333333333</v>
      </c>
      <c r="I57" s="137"/>
    </row>
    <row r="58" spans="1:14" x14ac:dyDescent="0.2">
      <c r="A58" s="107"/>
      <c r="B58" s="107"/>
      <c r="D58" s="107"/>
      <c r="E58" s="107"/>
      <c r="F58" s="107"/>
      <c r="G58" s="107"/>
      <c r="H58" s="107"/>
      <c r="I58" s="107"/>
      <c r="J58" s="102"/>
      <c r="K58" s="107"/>
      <c r="L58" s="107"/>
      <c r="M58" s="102"/>
      <c r="N58" s="102"/>
    </row>
  </sheetData>
  <mergeCells count="34">
    <mergeCell ref="F57:G57"/>
    <mergeCell ref="F42:G42"/>
    <mergeCell ref="A44:I44"/>
    <mergeCell ref="A45:A46"/>
    <mergeCell ref="B45:B46"/>
    <mergeCell ref="C45:C46"/>
    <mergeCell ref="F45:F46"/>
    <mergeCell ref="I45:I46"/>
    <mergeCell ref="D46:E46"/>
    <mergeCell ref="G46:H46"/>
    <mergeCell ref="E27:F27"/>
    <mergeCell ref="A29:I29"/>
    <mergeCell ref="A30:A31"/>
    <mergeCell ref="B30:B31"/>
    <mergeCell ref="C30:C31"/>
    <mergeCell ref="F30:F31"/>
    <mergeCell ref="I30:I31"/>
    <mergeCell ref="D31:E31"/>
    <mergeCell ref="G31:H31"/>
    <mergeCell ref="B10:H10"/>
    <mergeCell ref="B11:H11"/>
    <mergeCell ref="A14:H14"/>
    <mergeCell ref="A15:A16"/>
    <mergeCell ref="B15:B16"/>
    <mergeCell ref="E15:E16"/>
    <mergeCell ref="H15:H16"/>
    <mergeCell ref="C16:D16"/>
    <mergeCell ref="F16:G16"/>
    <mergeCell ref="B9:H9"/>
    <mergeCell ref="B2:F2"/>
    <mergeCell ref="B4:H4"/>
    <mergeCell ref="B5:H5"/>
    <mergeCell ref="B7:H7"/>
    <mergeCell ref="B8:H8"/>
  </mergeCells>
  <pageMargins left="0.25" right="0.25" top="0.75" bottom="0.75" header="0.3" footer="0.3"/>
  <pageSetup paperSize="9" scale="76" fitToHeight="0" orientation="landscape" r:id="rId1"/>
  <rowBreaks count="2" manualBreakCount="2">
    <brk id="27" max="9" man="1"/>
    <brk id="43"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58"/>
  <sheetViews>
    <sheetView view="pageBreakPreview" zoomScale="90" zoomScaleNormal="80" zoomScaleSheetLayoutView="90" zoomScalePageLayoutView="75" workbookViewId="0">
      <selection activeCell="K15" sqref="K15"/>
    </sheetView>
  </sheetViews>
  <sheetFormatPr baseColWidth="10" defaultColWidth="11.42578125" defaultRowHeight="15" x14ac:dyDescent="0.2"/>
  <cols>
    <col min="1" max="1" width="36.42578125" style="99" customWidth="1"/>
    <col min="2" max="2" width="39.42578125" style="99" customWidth="1"/>
    <col min="3" max="3" width="22.7109375" style="99" customWidth="1"/>
    <col min="4" max="4" width="18.85546875" style="99" customWidth="1"/>
    <col min="5" max="10" width="11.42578125" style="99"/>
    <col min="11" max="11" width="23.5703125" style="99" customWidth="1"/>
    <col min="12" max="12" width="24.42578125" style="99" customWidth="1"/>
    <col min="13" max="16384" width="11.42578125" style="99"/>
  </cols>
  <sheetData>
    <row r="1" spans="1:11" ht="83.25" customHeight="1" x14ac:dyDescent="0.2"/>
    <row r="2" spans="1:11" ht="37.5" customHeight="1" x14ac:dyDescent="0.2">
      <c r="B2" s="238" t="s">
        <v>66</v>
      </c>
      <c r="C2" s="238"/>
      <c r="D2" s="238"/>
      <c r="E2" s="238"/>
      <c r="F2" s="238"/>
      <c r="G2" s="100"/>
    </row>
    <row r="4" spans="1:11" ht="18" x14ac:dyDescent="0.25">
      <c r="A4" s="101" t="s">
        <v>67</v>
      </c>
      <c r="B4" s="237"/>
      <c r="C4" s="237"/>
      <c r="D4" s="237"/>
      <c r="E4" s="237"/>
      <c r="F4" s="237"/>
      <c r="G4" s="237"/>
      <c r="H4" s="237"/>
      <c r="I4" s="102"/>
    </row>
    <row r="5" spans="1:11" ht="18" x14ac:dyDescent="0.25">
      <c r="A5" s="101" t="s">
        <v>68</v>
      </c>
      <c r="B5" s="237"/>
      <c r="C5" s="237"/>
      <c r="D5" s="237"/>
      <c r="E5" s="237"/>
      <c r="F5" s="237"/>
      <c r="G5" s="237"/>
      <c r="H5" s="237"/>
      <c r="I5" s="102"/>
    </row>
    <row r="6" spans="1:11" ht="18" x14ac:dyDescent="0.25">
      <c r="A6" s="103"/>
      <c r="B6" s="104"/>
      <c r="C6" s="104"/>
      <c r="D6" s="104"/>
      <c r="E6" s="104"/>
      <c r="F6" s="104"/>
      <c r="G6" s="104"/>
      <c r="H6" s="102"/>
      <c r="I6" s="102"/>
    </row>
    <row r="7" spans="1:11" ht="18" x14ac:dyDescent="0.25">
      <c r="A7" s="101" t="s">
        <v>69</v>
      </c>
      <c r="B7" s="237"/>
      <c r="C7" s="237"/>
      <c r="D7" s="237"/>
      <c r="E7" s="237"/>
      <c r="F7" s="237"/>
      <c r="G7" s="237"/>
      <c r="H7" s="237"/>
      <c r="I7" s="102"/>
    </row>
    <row r="8" spans="1:11" ht="18" x14ac:dyDescent="0.25">
      <c r="A8" s="101" t="s">
        <v>106</v>
      </c>
      <c r="B8" s="237"/>
      <c r="C8" s="237"/>
      <c r="D8" s="237"/>
      <c r="E8" s="237"/>
      <c r="F8" s="237"/>
      <c r="G8" s="237"/>
      <c r="H8" s="237"/>
      <c r="I8" s="102"/>
    </row>
    <row r="9" spans="1:11" ht="24" customHeight="1" x14ac:dyDescent="0.25">
      <c r="A9" s="105" t="s">
        <v>70</v>
      </c>
      <c r="B9" s="237"/>
      <c r="C9" s="237"/>
      <c r="D9" s="237"/>
      <c r="E9" s="237"/>
      <c r="F9" s="237"/>
      <c r="G9" s="237"/>
      <c r="H9" s="237"/>
      <c r="I9" s="102"/>
    </row>
    <row r="10" spans="1:11" ht="27" x14ac:dyDescent="0.2">
      <c r="A10" s="106" t="s">
        <v>71</v>
      </c>
      <c r="B10" s="237"/>
      <c r="C10" s="237"/>
      <c r="D10" s="237"/>
      <c r="E10" s="237"/>
      <c r="F10" s="237"/>
      <c r="G10" s="237"/>
      <c r="H10" s="237"/>
      <c r="I10" s="102"/>
    </row>
    <row r="11" spans="1:11" ht="32.25" customHeight="1" x14ac:dyDescent="0.2">
      <c r="A11" s="106" t="s">
        <v>107</v>
      </c>
      <c r="B11" s="237"/>
      <c r="C11" s="237"/>
      <c r="D11" s="237"/>
      <c r="E11" s="237"/>
      <c r="F11" s="237"/>
      <c r="G11" s="237"/>
      <c r="H11" s="237"/>
      <c r="I11" s="102"/>
    </row>
    <row r="12" spans="1:11" x14ac:dyDescent="0.2">
      <c r="A12" s="107"/>
      <c r="B12" s="107"/>
      <c r="C12" s="107"/>
      <c r="D12" s="107"/>
      <c r="E12" s="107"/>
      <c r="F12" s="107"/>
      <c r="G12" s="107"/>
      <c r="H12" s="102"/>
      <c r="I12" s="102"/>
    </row>
    <row r="13" spans="1:11" ht="15.75" thickBot="1" x14ac:dyDescent="0.25"/>
    <row r="14" spans="1:11" ht="18" customHeight="1" thickBot="1" x14ac:dyDescent="0.25">
      <c r="A14" s="239" t="s">
        <v>115</v>
      </c>
      <c r="B14" s="240"/>
      <c r="C14" s="240"/>
      <c r="D14" s="240"/>
      <c r="E14" s="240"/>
      <c r="F14" s="240"/>
      <c r="G14" s="240"/>
      <c r="H14" s="241"/>
      <c r="I14" s="107"/>
      <c r="J14" s="102"/>
      <c r="K14" s="102"/>
    </row>
    <row r="15" spans="1:11" ht="132" x14ac:dyDescent="0.2">
      <c r="A15" s="242" t="s">
        <v>73</v>
      </c>
      <c r="B15" s="242" t="s">
        <v>74</v>
      </c>
      <c r="C15" s="187" t="s">
        <v>75</v>
      </c>
      <c r="D15" s="187" t="s">
        <v>76</v>
      </c>
      <c r="E15" s="242" t="s">
        <v>77</v>
      </c>
      <c r="F15" s="187" t="s">
        <v>78</v>
      </c>
      <c r="G15" s="187" t="s">
        <v>79</v>
      </c>
      <c r="H15" s="244" t="s">
        <v>80</v>
      </c>
    </row>
    <row r="16" spans="1:11" x14ac:dyDescent="0.2">
      <c r="A16" s="243"/>
      <c r="B16" s="243"/>
      <c r="C16" s="245" t="s">
        <v>104</v>
      </c>
      <c r="D16" s="246"/>
      <c r="E16" s="243"/>
      <c r="F16" s="247" t="s">
        <v>81</v>
      </c>
      <c r="G16" s="247"/>
      <c r="H16" s="243"/>
    </row>
    <row r="17" spans="1:14" x14ac:dyDescent="0.2">
      <c r="A17" s="109" t="s">
        <v>82</v>
      </c>
      <c r="B17" s="110" t="s">
        <v>83</v>
      </c>
      <c r="C17" s="110">
        <v>210</v>
      </c>
      <c r="D17" s="110">
        <v>105</v>
      </c>
      <c r="E17" s="111">
        <f t="shared" ref="E17:E26" si="0">D17/C17</f>
        <v>0.5</v>
      </c>
      <c r="F17" s="112">
        <v>48640</v>
      </c>
      <c r="G17" s="113">
        <f t="shared" ref="G17:G26" si="1">IF(F17&gt;0,F17*E17,0)</f>
        <v>24320</v>
      </c>
      <c r="H17" s="114"/>
    </row>
    <row r="18" spans="1:14" x14ac:dyDescent="0.2">
      <c r="A18" s="114"/>
      <c r="B18" s="115"/>
      <c r="C18" s="115"/>
      <c r="D18" s="115"/>
      <c r="E18" s="116" t="e">
        <f t="shared" si="0"/>
        <v>#DIV/0!</v>
      </c>
      <c r="F18" s="117"/>
      <c r="G18" s="118">
        <f t="shared" si="1"/>
        <v>0</v>
      </c>
      <c r="H18" s="114"/>
    </row>
    <row r="19" spans="1:14" x14ac:dyDescent="0.2">
      <c r="A19" s="114"/>
      <c r="B19" s="115"/>
      <c r="C19" s="115"/>
      <c r="D19" s="115"/>
      <c r="E19" s="116" t="e">
        <f t="shared" si="0"/>
        <v>#DIV/0!</v>
      </c>
      <c r="F19" s="117"/>
      <c r="G19" s="118">
        <f t="shared" si="1"/>
        <v>0</v>
      </c>
      <c r="H19" s="114"/>
    </row>
    <row r="20" spans="1:14" x14ac:dyDescent="0.2">
      <c r="A20" s="114"/>
      <c r="B20" s="115"/>
      <c r="C20" s="115"/>
      <c r="D20" s="115"/>
      <c r="E20" s="116" t="e">
        <f t="shared" si="0"/>
        <v>#DIV/0!</v>
      </c>
      <c r="F20" s="117"/>
      <c r="G20" s="118">
        <f t="shared" si="1"/>
        <v>0</v>
      </c>
      <c r="H20" s="114"/>
    </row>
    <row r="21" spans="1:14" x14ac:dyDescent="0.2">
      <c r="A21" s="114"/>
      <c r="B21" s="115"/>
      <c r="C21" s="115"/>
      <c r="D21" s="115"/>
      <c r="E21" s="116" t="e">
        <f t="shared" si="0"/>
        <v>#DIV/0!</v>
      </c>
      <c r="F21" s="117"/>
      <c r="G21" s="118">
        <f t="shared" si="1"/>
        <v>0</v>
      </c>
      <c r="H21" s="114"/>
    </row>
    <row r="22" spans="1:14" x14ac:dyDescent="0.2">
      <c r="A22" s="114"/>
      <c r="B22" s="115"/>
      <c r="C22" s="115"/>
      <c r="D22" s="115"/>
      <c r="E22" s="116" t="e">
        <f t="shared" si="0"/>
        <v>#DIV/0!</v>
      </c>
      <c r="F22" s="117"/>
      <c r="G22" s="118">
        <f t="shared" si="1"/>
        <v>0</v>
      </c>
      <c r="H22" s="114"/>
    </row>
    <row r="23" spans="1:14" x14ac:dyDescent="0.2">
      <c r="A23" s="114"/>
      <c r="B23" s="115"/>
      <c r="C23" s="115"/>
      <c r="D23" s="115"/>
      <c r="E23" s="116" t="e">
        <f t="shared" si="0"/>
        <v>#DIV/0!</v>
      </c>
      <c r="F23" s="117"/>
      <c r="G23" s="118">
        <f t="shared" si="1"/>
        <v>0</v>
      </c>
      <c r="H23" s="114"/>
    </row>
    <row r="24" spans="1:14" x14ac:dyDescent="0.2">
      <c r="A24" s="114"/>
      <c r="B24" s="115"/>
      <c r="C24" s="115"/>
      <c r="D24" s="115"/>
      <c r="E24" s="116" t="e">
        <f t="shared" si="0"/>
        <v>#DIV/0!</v>
      </c>
      <c r="F24" s="117"/>
      <c r="G24" s="118">
        <f t="shared" si="1"/>
        <v>0</v>
      </c>
      <c r="H24" s="114"/>
    </row>
    <row r="25" spans="1:14" x14ac:dyDescent="0.2">
      <c r="A25" s="114"/>
      <c r="B25" s="115"/>
      <c r="C25" s="115"/>
      <c r="D25" s="115"/>
      <c r="E25" s="116" t="e">
        <f t="shared" si="0"/>
        <v>#DIV/0!</v>
      </c>
      <c r="F25" s="117"/>
      <c r="G25" s="118">
        <f t="shared" si="1"/>
        <v>0</v>
      </c>
      <c r="H25" s="114"/>
    </row>
    <row r="26" spans="1:14" ht="15.75" thickBot="1" x14ac:dyDescent="0.25">
      <c r="A26" s="114"/>
      <c r="B26" s="115"/>
      <c r="C26" s="119"/>
      <c r="D26" s="119"/>
      <c r="E26" s="120" t="e">
        <f t="shared" si="0"/>
        <v>#DIV/0!</v>
      </c>
      <c r="F26" s="121"/>
      <c r="G26" s="118">
        <f t="shared" si="1"/>
        <v>0</v>
      </c>
      <c r="H26" s="114"/>
    </row>
    <row r="27" spans="1:14" ht="60" customHeight="1" thickBot="1" x14ac:dyDescent="0.25">
      <c r="A27" s="122"/>
      <c r="B27" s="123"/>
      <c r="C27" s="124" t="s">
        <v>84</v>
      </c>
      <c r="D27" s="125">
        <f>SUM(D17:D26)</f>
        <v>105</v>
      </c>
      <c r="E27" s="248" t="s">
        <v>85</v>
      </c>
      <c r="F27" s="249"/>
      <c r="G27" s="126">
        <f>G17+G18+G19+G20+G21+G22+G23+G24+G25+G26</f>
        <v>24320</v>
      </c>
    </row>
    <row r="28" spans="1:14" ht="15.75" thickBot="1" x14ac:dyDescent="0.25">
      <c r="A28" s="107"/>
      <c r="B28" s="107"/>
      <c r="D28" s="107"/>
      <c r="E28" s="107"/>
      <c r="F28" s="107"/>
      <c r="G28" s="107"/>
      <c r="H28" s="107"/>
      <c r="I28" s="107"/>
      <c r="J28" s="102"/>
      <c r="K28" s="107"/>
      <c r="L28" s="107"/>
      <c r="M28" s="102"/>
      <c r="N28" s="102"/>
    </row>
    <row r="29" spans="1:14" ht="18.75" customHeight="1" thickBot="1" x14ac:dyDescent="0.25">
      <c r="A29" s="239" t="s">
        <v>86</v>
      </c>
      <c r="B29" s="240"/>
      <c r="C29" s="240"/>
      <c r="D29" s="240"/>
      <c r="E29" s="240"/>
      <c r="F29" s="240"/>
      <c r="G29" s="240"/>
      <c r="H29" s="240"/>
      <c r="I29" s="241"/>
      <c r="J29" s="102"/>
      <c r="K29" s="107"/>
      <c r="L29" s="107"/>
      <c r="M29" s="102"/>
      <c r="N29" s="102"/>
    </row>
    <row r="30" spans="1:14" ht="95.25" customHeight="1" x14ac:dyDescent="0.2">
      <c r="A30" s="242" t="s">
        <v>73</v>
      </c>
      <c r="B30" s="242" t="s">
        <v>74</v>
      </c>
      <c r="C30" s="242" t="s">
        <v>87</v>
      </c>
      <c r="D30" s="187" t="s">
        <v>75</v>
      </c>
      <c r="E30" s="187" t="s">
        <v>88</v>
      </c>
      <c r="F30" s="242" t="s">
        <v>77</v>
      </c>
      <c r="G30" s="187" t="s">
        <v>78</v>
      </c>
      <c r="H30" s="187" t="s">
        <v>89</v>
      </c>
      <c r="I30" s="244" t="s">
        <v>80</v>
      </c>
    </row>
    <row r="31" spans="1:14" x14ac:dyDescent="0.2">
      <c r="A31" s="243"/>
      <c r="B31" s="243"/>
      <c r="C31" s="243"/>
      <c r="D31" s="245" t="s">
        <v>111</v>
      </c>
      <c r="E31" s="246"/>
      <c r="F31" s="243"/>
      <c r="G31" s="245" t="s">
        <v>81</v>
      </c>
      <c r="H31" s="246"/>
      <c r="I31" s="243"/>
    </row>
    <row r="32" spans="1:14" x14ac:dyDescent="0.2">
      <c r="A32" s="127" t="s">
        <v>82</v>
      </c>
      <c r="B32" s="128" t="s">
        <v>90</v>
      </c>
      <c r="C32" s="128" t="s">
        <v>91</v>
      </c>
      <c r="D32" s="128">
        <v>210</v>
      </c>
      <c r="E32" s="128">
        <v>105</v>
      </c>
      <c r="F32" s="129">
        <f t="shared" ref="F32:F41" si="2">E32/D32</f>
        <v>0.5</v>
      </c>
      <c r="G32" s="130">
        <v>48640</v>
      </c>
      <c r="H32" s="131">
        <f t="shared" ref="H32:H41" si="3">IF(G32&gt;0,G32*F32,0)</f>
        <v>24320</v>
      </c>
      <c r="I32" s="114"/>
    </row>
    <row r="33" spans="1:14" x14ac:dyDescent="0.2">
      <c r="A33" s="114"/>
      <c r="B33" s="115"/>
      <c r="C33" s="115"/>
      <c r="D33" s="115"/>
      <c r="E33" s="115"/>
      <c r="F33" s="116" t="e">
        <f t="shared" si="2"/>
        <v>#DIV/0!</v>
      </c>
      <c r="G33" s="117"/>
      <c r="H33" s="132">
        <f t="shared" si="3"/>
        <v>0</v>
      </c>
      <c r="I33" s="114"/>
    </row>
    <row r="34" spans="1:14" x14ac:dyDescent="0.2">
      <c r="A34" s="114"/>
      <c r="B34" s="115"/>
      <c r="C34" s="115"/>
      <c r="D34" s="115"/>
      <c r="E34" s="115"/>
      <c r="F34" s="116" t="e">
        <f t="shared" si="2"/>
        <v>#DIV/0!</v>
      </c>
      <c r="G34" s="117"/>
      <c r="H34" s="132">
        <f t="shared" si="3"/>
        <v>0</v>
      </c>
      <c r="I34" s="114"/>
    </row>
    <row r="35" spans="1:14" x14ac:dyDescent="0.2">
      <c r="A35" s="114"/>
      <c r="B35" s="115"/>
      <c r="C35" s="115"/>
      <c r="D35" s="115"/>
      <c r="E35" s="115"/>
      <c r="F35" s="116" t="e">
        <f t="shared" si="2"/>
        <v>#DIV/0!</v>
      </c>
      <c r="G35" s="117"/>
      <c r="H35" s="132">
        <f t="shared" si="3"/>
        <v>0</v>
      </c>
      <c r="I35" s="114"/>
    </row>
    <row r="36" spans="1:14" x14ac:dyDescent="0.2">
      <c r="A36" s="114"/>
      <c r="B36" s="115"/>
      <c r="C36" s="115"/>
      <c r="D36" s="115"/>
      <c r="E36" s="115"/>
      <c r="F36" s="116" t="e">
        <f t="shared" si="2"/>
        <v>#DIV/0!</v>
      </c>
      <c r="G36" s="117"/>
      <c r="H36" s="132">
        <f t="shared" si="3"/>
        <v>0</v>
      </c>
      <c r="I36" s="114"/>
    </row>
    <row r="37" spans="1:14" x14ac:dyDescent="0.2">
      <c r="A37" s="114"/>
      <c r="B37" s="115"/>
      <c r="C37" s="115"/>
      <c r="D37" s="115"/>
      <c r="E37" s="115"/>
      <c r="F37" s="116" t="e">
        <f t="shared" si="2"/>
        <v>#DIV/0!</v>
      </c>
      <c r="G37" s="117"/>
      <c r="H37" s="132">
        <f t="shared" si="3"/>
        <v>0</v>
      </c>
      <c r="I37" s="114"/>
    </row>
    <row r="38" spans="1:14" x14ac:dyDescent="0.2">
      <c r="A38" s="114"/>
      <c r="B38" s="115"/>
      <c r="C38" s="115"/>
      <c r="D38" s="115"/>
      <c r="E38" s="115"/>
      <c r="F38" s="116" t="e">
        <f t="shared" si="2"/>
        <v>#DIV/0!</v>
      </c>
      <c r="G38" s="117"/>
      <c r="H38" s="132">
        <f t="shared" si="3"/>
        <v>0</v>
      </c>
      <c r="I38" s="114"/>
    </row>
    <row r="39" spans="1:14" x14ac:dyDescent="0.2">
      <c r="A39" s="114"/>
      <c r="B39" s="115"/>
      <c r="C39" s="115"/>
      <c r="D39" s="115"/>
      <c r="E39" s="115"/>
      <c r="F39" s="116" t="e">
        <f t="shared" si="2"/>
        <v>#DIV/0!</v>
      </c>
      <c r="G39" s="117"/>
      <c r="H39" s="132">
        <f t="shared" si="3"/>
        <v>0</v>
      </c>
      <c r="I39" s="114"/>
    </row>
    <row r="40" spans="1:14" x14ac:dyDescent="0.2">
      <c r="A40" s="114"/>
      <c r="B40" s="115"/>
      <c r="C40" s="115"/>
      <c r="D40" s="115"/>
      <c r="E40" s="115"/>
      <c r="F40" s="116" t="e">
        <f t="shared" si="2"/>
        <v>#DIV/0!</v>
      </c>
      <c r="G40" s="117"/>
      <c r="H40" s="132">
        <f t="shared" si="3"/>
        <v>0</v>
      </c>
      <c r="I40" s="114"/>
    </row>
    <row r="41" spans="1:14" ht="15.75" thickBot="1" x14ac:dyDescent="0.25">
      <c r="A41" s="114"/>
      <c r="B41" s="115"/>
      <c r="C41" s="115"/>
      <c r="D41" s="119"/>
      <c r="E41" s="119"/>
      <c r="F41" s="120" t="e">
        <f t="shared" si="2"/>
        <v>#DIV/0!</v>
      </c>
      <c r="G41" s="121"/>
      <c r="H41" s="132">
        <f t="shared" si="3"/>
        <v>0</v>
      </c>
      <c r="I41" s="114"/>
    </row>
    <row r="42" spans="1:14" ht="96.75" customHeight="1" thickBot="1" x14ac:dyDescent="0.25">
      <c r="A42" s="122"/>
      <c r="B42" s="123"/>
      <c r="C42" s="123"/>
      <c r="D42" s="124" t="s">
        <v>84</v>
      </c>
      <c r="E42" s="133">
        <f>SUM(E32:E41)</f>
        <v>105</v>
      </c>
      <c r="F42" s="250" t="s">
        <v>92</v>
      </c>
      <c r="G42" s="251"/>
      <c r="H42" s="126">
        <f>SUM(H32:H41)</f>
        <v>24320</v>
      </c>
    </row>
    <row r="43" spans="1:14" ht="15.75" thickBot="1" x14ac:dyDescent="0.25">
      <c r="A43" s="107"/>
      <c r="B43" s="107"/>
      <c r="D43" s="107"/>
      <c r="E43" s="107"/>
      <c r="F43" s="107"/>
      <c r="I43" s="107"/>
      <c r="J43" s="102"/>
      <c r="K43" s="107"/>
      <c r="L43" s="107"/>
      <c r="M43" s="102"/>
      <c r="N43" s="102"/>
    </row>
    <row r="44" spans="1:14" ht="18.75" thickBot="1" x14ac:dyDescent="0.25">
      <c r="A44" s="239" t="s">
        <v>93</v>
      </c>
      <c r="B44" s="240"/>
      <c r="C44" s="240"/>
      <c r="D44" s="240"/>
      <c r="E44" s="240"/>
      <c r="F44" s="240"/>
      <c r="G44" s="240"/>
      <c r="H44" s="240"/>
      <c r="I44" s="241"/>
      <c r="J44" s="102"/>
      <c r="K44" s="107"/>
      <c r="L44" s="107"/>
      <c r="M44" s="102"/>
      <c r="N44" s="102"/>
    </row>
    <row r="45" spans="1:14" ht="144" x14ac:dyDescent="0.2">
      <c r="A45" s="242" t="s">
        <v>73</v>
      </c>
      <c r="B45" s="242" t="s">
        <v>74</v>
      </c>
      <c r="C45" s="242" t="s">
        <v>94</v>
      </c>
      <c r="D45" s="187" t="s">
        <v>75</v>
      </c>
      <c r="E45" s="187" t="s">
        <v>88</v>
      </c>
      <c r="F45" s="242" t="s">
        <v>77</v>
      </c>
      <c r="G45" s="187" t="s">
        <v>95</v>
      </c>
      <c r="H45" s="187" t="s">
        <v>96</v>
      </c>
      <c r="I45" s="243" t="s">
        <v>80</v>
      </c>
    </row>
    <row r="46" spans="1:14" x14ac:dyDescent="0.2">
      <c r="A46" s="243"/>
      <c r="B46" s="243"/>
      <c r="C46" s="243"/>
      <c r="D46" s="245" t="s">
        <v>111</v>
      </c>
      <c r="E46" s="246"/>
      <c r="F46" s="243"/>
      <c r="G46" s="247" t="s">
        <v>81</v>
      </c>
      <c r="H46" s="247"/>
      <c r="I46" s="247"/>
    </row>
    <row r="47" spans="1:14" x14ac:dyDescent="0.2">
      <c r="A47" s="127" t="s">
        <v>82</v>
      </c>
      <c r="B47" s="128" t="s">
        <v>97</v>
      </c>
      <c r="C47" s="128" t="s">
        <v>98</v>
      </c>
      <c r="D47" s="128">
        <v>210</v>
      </c>
      <c r="E47" s="128">
        <v>70</v>
      </c>
      <c r="F47" s="134">
        <f t="shared" ref="F47:F56" si="4">E47/D47</f>
        <v>0.33333333333333331</v>
      </c>
      <c r="G47" s="135">
        <v>9880</v>
      </c>
      <c r="H47" s="135">
        <f t="shared" ref="H47:H56" si="5">IF(G47&gt;0,G47*F47,0)</f>
        <v>3293.333333333333</v>
      </c>
      <c r="I47" s="114"/>
    </row>
    <row r="48" spans="1:14" x14ac:dyDescent="0.2">
      <c r="A48" s="114"/>
      <c r="B48" s="115"/>
      <c r="C48" s="115"/>
      <c r="D48" s="115"/>
      <c r="E48" s="115"/>
      <c r="F48" s="136" t="e">
        <f t="shared" si="4"/>
        <v>#DIV/0!</v>
      </c>
      <c r="G48" s="117"/>
      <c r="H48" s="117">
        <f t="shared" si="5"/>
        <v>0</v>
      </c>
      <c r="I48" s="114"/>
    </row>
    <row r="49" spans="1:14" x14ac:dyDescent="0.2">
      <c r="A49" s="114"/>
      <c r="B49" s="115"/>
      <c r="C49" s="115"/>
      <c r="D49" s="115"/>
      <c r="E49" s="115"/>
      <c r="F49" s="136" t="e">
        <f t="shared" si="4"/>
        <v>#DIV/0!</v>
      </c>
      <c r="G49" s="117"/>
      <c r="H49" s="117">
        <f t="shared" si="5"/>
        <v>0</v>
      </c>
      <c r="I49" s="114"/>
    </row>
    <row r="50" spans="1:14" x14ac:dyDescent="0.2">
      <c r="A50" s="114"/>
      <c r="B50" s="115"/>
      <c r="C50" s="115"/>
      <c r="D50" s="115"/>
      <c r="E50" s="115"/>
      <c r="F50" s="136" t="e">
        <f t="shared" si="4"/>
        <v>#DIV/0!</v>
      </c>
      <c r="G50" s="117"/>
      <c r="H50" s="117">
        <f t="shared" si="5"/>
        <v>0</v>
      </c>
      <c r="I50" s="114"/>
    </row>
    <row r="51" spans="1:14" x14ac:dyDescent="0.2">
      <c r="A51" s="114"/>
      <c r="B51" s="115"/>
      <c r="C51" s="115"/>
      <c r="D51" s="115"/>
      <c r="E51" s="115"/>
      <c r="F51" s="136" t="e">
        <f t="shared" si="4"/>
        <v>#DIV/0!</v>
      </c>
      <c r="G51" s="117"/>
      <c r="H51" s="117">
        <f t="shared" si="5"/>
        <v>0</v>
      </c>
      <c r="I51" s="114"/>
    </row>
    <row r="52" spans="1:14" x14ac:dyDescent="0.2">
      <c r="A52" s="114"/>
      <c r="B52" s="115"/>
      <c r="C52" s="115"/>
      <c r="D52" s="115"/>
      <c r="E52" s="115"/>
      <c r="F52" s="136" t="e">
        <f t="shared" si="4"/>
        <v>#DIV/0!</v>
      </c>
      <c r="G52" s="117"/>
      <c r="H52" s="117">
        <f t="shared" si="5"/>
        <v>0</v>
      </c>
      <c r="I52" s="114"/>
    </row>
    <row r="53" spans="1:14" x14ac:dyDescent="0.2">
      <c r="A53" s="114"/>
      <c r="B53" s="115"/>
      <c r="C53" s="115"/>
      <c r="D53" s="115"/>
      <c r="E53" s="115"/>
      <c r="F53" s="136" t="e">
        <f t="shared" si="4"/>
        <v>#DIV/0!</v>
      </c>
      <c r="G53" s="117"/>
      <c r="H53" s="117">
        <f t="shared" si="5"/>
        <v>0</v>
      </c>
      <c r="I53" s="114"/>
    </row>
    <row r="54" spans="1:14" x14ac:dyDescent="0.2">
      <c r="A54" s="114"/>
      <c r="B54" s="115"/>
      <c r="C54" s="115"/>
      <c r="D54" s="115"/>
      <c r="E54" s="115"/>
      <c r="F54" s="136" t="e">
        <f t="shared" si="4"/>
        <v>#DIV/0!</v>
      </c>
      <c r="G54" s="117"/>
      <c r="H54" s="117">
        <f t="shared" si="5"/>
        <v>0</v>
      </c>
      <c r="I54" s="114"/>
    </row>
    <row r="55" spans="1:14" x14ac:dyDescent="0.2">
      <c r="A55" s="114"/>
      <c r="B55" s="115"/>
      <c r="C55" s="115"/>
      <c r="D55" s="115"/>
      <c r="E55" s="115"/>
      <c r="F55" s="136" t="e">
        <f t="shared" si="4"/>
        <v>#DIV/0!</v>
      </c>
      <c r="G55" s="117"/>
      <c r="H55" s="117">
        <f t="shared" si="5"/>
        <v>0</v>
      </c>
      <c r="I55" s="114"/>
    </row>
    <row r="56" spans="1:14" ht="15.75" thickBot="1" x14ac:dyDescent="0.25">
      <c r="A56" s="114"/>
      <c r="B56" s="115"/>
      <c r="C56" s="115"/>
      <c r="D56" s="115"/>
      <c r="E56" s="115"/>
      <c r="F56" s="136" t="e">
        <f t="shared" si="4"/>
        <v>#DIV/0!</v>
      </c>
      <c r="G56" s="117"/>
      <c r="H56" s="117">
        <f t="shared" si="5"/>
        <v>0</v>
      </c>
      <c r="I56" s="114"/>
    </row>
    <row r="57" spans="1:14" ht="75" customHeight="1" thickBot="1" x14ac:dyDescent="0.25">
      <c r="A57" s="122"/>
      <c r="B57" s="123"/>
      <c r="C57" s="123"/>
      <c r="D57" s="124" t="s">
        <v>84</v>
      </c>
      <c r="E57" s="133">
        <f>SUM(E47:E56)</f>
        <v>70</v>
      </c>
      <c r="F57" s="250" t="s">
        <v>105</v>
      </c>
      <c r="G57" s="251"/>
      <c r="H57" s="126">
        <f>SUM(H47:H56)</f>
        <v>3293.333333333333</v>
      </c>
      <c r="I57" s="137"/>
    </row>
    <row r="58" spans="1:14" x14ac:dyDescent="0.2">
      <c r="A58" s="107"/>
      <c r="B58" s="107"/>
      <c r="D58" s="107"/>
      <c r="E58" s="107"/>
      <c r="F58" s="107"/>
      <c r="G58" s="107"/>
      <c r="H58" s="107"/>
      <c r="I58" s="107"/>
      <c r="J58" s="102"/>
      <c r="K58" s="107"/>
      <c r="L58" s="107"/>
      <c r="M58" s="102"/>
      <c r="N58" s="102"/>
    </row>
  </sheetData>
  <mergeCells count="34">
    <mergeCell ref="F57:G57"/>
    <mergeCell ref="F42:G42"/>
    <mergeCell ref="A44:I44"/>
    <mergeCell ref="A45:A46"/>
    <mergeCell ref="B45:B46"/>
    <mergeCell ref="C45:C46"/>
    <mergeCell ref="F45:F46"/>
    <mergeCell ref="I45:I46"/>
    <mergeCell ref="D46:E46"/>
    <mergeCell ref="G46:H46"/>
    <mergeCell ref="E27:F27"/>
    <mergeCell ref="A29:I29"/>
    <mergeCell ref="A30:A31"/>
    <mergeCell ref="B30:B31"/>
    <mergeCell ref="C30:C31"/>
    <mergeCell ref="F30:F31"/>
    <mergeCell ref="I30:I31"/>
    <mergeCell ref="D31:E31"/>
    <mergeCell ref="G31:H31"/>
    <mergeCell ref="B10:H10"/>
    <mergeCell ref="B11:H11"/>
    <mergeCell ref="A14:H14"/>
    <mergeCell ref="A15:A16"/>
    <mergeCell ref="B15:B16"/>
    <mergeCell ref="E15:E16"/>
    <mergeCell ref="H15:H16"/>
    <mergeCell ref="C16:D16"/>
    <mergeCell ref="F16:G16"/>
    <mergeCell ref="B9:H9"/>
    <mergeCell ref="B2:F2"/>
    <mergeCell ref="B4:H4"/>
    <mergeCell ref="B5:H5"/>
    <mergeCell ref="B7:H7"/>
    <mergeCell ref="B8:H8"/>
  </mergeCells>
  <pageMargins left="0.25" right="0.25" top="0.75" bottom="0.75" header="0.3" footer="0.3"/>
  <pageSetup paperSize="9" scale="76" fitToHeight="0" orientation="landscape" r:id="rId1"/>
  <rowBreaks count="2" manualBreakCount="2">
    <brk id="27" max="9" man="1"/>
    <brk id="43"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zoomScale="70" zoomScaleNormal="70" workbookViewId="0">
      <selection activeCell="A25" sqref="A1:XFD1048576"/>
    </sheetView>
  </sheetViews>
  <sheetFormatPr baseColWidth="10" defaultColWidth="11.42578125" defaultRowHeight="15" x14ac:dyDescent="0.25"/>
  <cols>
    <col min="1" max="1" width="3.85546875" style="2" customWidth="1"/>
    <col min="2" max="2" width="30.7109375" style="2" customWidth="1"/>
    <col min="3" max="3" width="32" style="2" customWidth="1"/>
    <col min="4" max="4" width="27.42578125" style="2" customWidth="1"/>
    <col min="5" max="5" width="24.85546875" style="2" customWidth="1"/>
    <col min="6" max="6" width="13.28515625" style="2" customWidth="1"/>
    <col min="7" max="7" width="12.5703125" style="2" customWidth="1"/>
    <col min="8" max="8" width="12.28515625" style="2" customWidth="1"/>
    <col min="9" max="10" width="9.5703125" style="2" customWidth="1"/>
    <col min="11" max="11" width="4.7109375" style="2" customWidth="1"/>
    <col min="12" max="12" width="19.140625" style="2" customWidth="1"/>
    <col min="13" max="13" width="20.140625" style="2" customWidth="1"/>
    <col min="14" max="14" width="18.28515625" style="2" customWidth="1"/>
    <col min="15" max="15" width="17.42578125" style="2" customWidth="1"/>
    <col min="16" max="16" width="18.85546875" style="2" customWidth="1"/>
    <col min="17" max="17" width="14.28515625" style="2" customWidth="1"/>
    <col min="18" max="16384" width="11.42578125" style="2"/>
  </cols>
  <sheetData>
    <row r="1" spans="1:17" ht="102" customHeight="1" thickBot="1" x14ac:dyDescent="0.3">
      <c r="B1" s="6"/>
      <c r="C1" s="6"/>
      <c r="D1" s="6"/>
      <c r="F1" s="6"/>
      <c r="G1" s="6"/>
      <c r="H1" s="6"/>
      <c r="I1" s="6"/>
      <c r="J1" s="6"/>
      <c r="K1" s="6"/>
      <c r="L1" s="6"/>
      <c r="M1" s="6"/>
      <c r="N1" s="6"/>
    </row>
    <row r="2" spans="1:17" x14ac:dyDescent="0.25">
      <c r="A2" s="4"/>
      <c r="B2" s="67" t="s">
        <v>12</v>
      </c>
      <c r="C2" s="225"/>
      <c r="D2" s="226"/>
      <c r="E2" s="24"/>
      <c r="F2" s="210" t="s">
        <v>40</v>
      </c>
      <c r="G2" s="211"/>
      <c r="H2" s="211"/>
      <c r="I2" s="211"/>
      <c r="J2" s="211"/>
      <c r="K2" s="211"/>
      <c r="L2" s="211"/>
      <c r="M2" s="211"/>
      <c r="N2" s="212"/>
      <c r="O2" s="17"/>
    </row>
    <row r="3" spans="1:17" ht="27.75" customHeight="1" x14ac:dyDescent="0.25">
      <c r="A3" s="4"/>
      <c r="B3" s="67" t="s">
        <v>35</v>
      </c>
      <c r="C3" s="225"/>
      <c r="D3" s="226"/>
      <c r="E3" s="24"/>
      <c r="F3" s="213"/>
      <c r="G3" s="214"/>
      <c r="H3" s="214"/>
      <c r="I3" s="214"/>
      <c r="J3" s="214"/>
      <c r="K3" s="214"/>
      <c r="L3" s="214"/>
      <c r="M3" s="214"/>
      <c r="N3" s="215"/>
      <c r="O3" s="3"/>
      <c r="P3" s="3"/>
    </row>
    <row r="4" spans="1:17" ht="42" customHeight="1" x14ac:dyDescent="0.25">
      <c r="A4" s="4"/>
      <c r="B4" s="67" t="s">
        <v>50</v>
      </c>
      <c r="C4" s="225"/>
      <c r="D4" s="226"/>
      <c r="E4" s="24"/>
      <c r="F4" s="213"/>
      <c r="G4" s="214"/>
      <c r="H4" s="214"/>
      <c r="I4" s="214"/>
      <c r="J4" s="214"/>
      <c r="K4" s="214"/>
      <c r="L4" s="214"/>
      <c r="M4" s="214"/>
      <c r="N4" s="215"/>
      <c r="O4" s="3"/>
      <c r="P4" s="3"/>
    </row>
    <row r="5" spans="1:17" s="1" customFormat="1" ht="45" customHeight="1" x14ac:dyDescent="0.2">
      <c r="A5" s="22"/>
      <c r="B5" s="67" t="s">
        <v>51</v>
      </c>
      <c r="C5" s="225"/>
      <c r="D5" s="226"/>
      <c r="E5" s="24"/>
      <c r="F5" s="213"/>
      <c r="G5" s="214"/>
      <c r="H5" s="214"/>
      <c r="I5" s="214"/>
      <c r="J5" s="214"/>
      <c r="K5" s="214"/>
      <c r="L5" s="214"/>
      <c r="M5" s="214"/>
      <c r="N5" s="215"/>
      <c r="O5" s="7"/>
      <c r="P5" s="7"/>
    </row>
    <row r="6" spans="1:17" s="1" customFormat="1" ht="26.25" thickBot="1" x14ac:dyDescent="0.25">
      <c r="A6" s="22"/>
      <c r="B6" s="67" t="s">
        <v>15</v>
      </c>
      <c r="C6" s="225"/>
      <c r="D6" s="226"/>
      <c r="E6" s="24"/>
      <c r="F6" s="216"/>
      <c r="G6" s="217"/>
      <c r="H6" s="217"/>
      <c r="I6" s="217"/>
      <c r="J6" s="217"/>
      <c r="K6" s="217"/>
      <c r="L6" s="217"/>
      <c r="M6" s="217"/>
      <c r="N6" s="218"/>
      <c r="O6" s="7"/>
      <c r="P6" s="7"/>
    </row>
    <row r="7" spans="1:17" s="1" customFormat="1" thickBot="1" x14ac:dyDescent="0.25">
      <c r="B7" s="63"/>
      <c r="C7" s="63"/>
      <c r="D7" s="63"/>
      <c r="E7" s="10"/>
      <c r="F7" s="10"/>
      <c r="G7" s="10"/>
      <c r="H7" s="10"/>
      <c r="I7" s="10"/>
      <c r="J7" s="10"/>
      <c r="K7" s="10"/>
      <c r="L7" s="10"/>
      <c r="M7" s="10"/>
      <c r="N7" s="10"/>
      <c r="O7" s="10"/>
    </row>
    <row r="8" spans="1:17" s="1" customFormat="1" ht="48" customHeight="1" thickBot="1" x14ac:dyDescent="0.25">
      <c r="A8" s="22"/>
      <c r="B8" s="219" t="s">
        <v>16</v>
      </c>
      <c r="C8" s="220"/>
      <c r="D8" s="220"/>
      <c r="E8" s="220"/>
      <c r="F8" s="220"/>
      <c r="G8" s="220"/>
      <c r="H8" s="220"/>
      <c r="I8" s="220"/>
      <c r="J8" s="220"/>
      <c r="K8" s="220"/>
      <c r="L8" s="220"/>
      <c r="M8" s="220"/>
      <c r="N8" s="221"/>
      <c r="O8" s="48"/>
      <c r="P8" s="7"/>
    </row>
    <row r="9" spans="1:17" x14ac:dyDescent="0.25">
      <c r="B9" s="5"/>
      <c r="C9" s="5"/>
      <c r="D9" s="5"/>
      <c r="E9" s="5"/>
      <c r="F9" s="5"/>
      <c r="G9" s="5"/>
      <c r="H9" s="5"/>
      <c r="I9" s="5"/>
      <c r="J9" s="5"/>
      <c r="K9" s="5"/>
      <c r="L9" s="5"/>
      <c r="M9" s="5"/>
      <c r="N9" s="5"/>
      <c r="O9" s="5"/>
    </row>
    <row r="10" spans="1:17" ht="16.5" customHeight="1" x14ac:dyDescent="0.25">
      <c r="A10" s="19"/>
      <c r="B10" s="20" t="s">
        <v>36</v>
      </c>
      <c r="C10" s="21"/>
    </row>
    <row r="11" spans="1:17" ht="16.5" customHeight="1" x14ac:dyDescent="0.25">
      <c r="A11" s="16"/>
      <c r="B11" s="8" t="s">
        <v>2</v>
      </c>
      <c r="C11" s="9" t="s">
        <v>8</v>
      </c>
    </row>
    <row r="12" spans="1:17" ht="16.5" customHeight="1" x14ac:dyDescent="0.25">
      <c r="A12" s="16"/>
      <c r="B12" s="8" t="s">
        <v>2</v>
      </c>
      <c r="C12" s="9" t="s">
        <v>9</v>
      </c>
      <c r="M12" s="17"/>
      <c r="N12" s="6"/>
      <c r="O12" s="6"/>
      <c r="P12" s="6"/>
    </row>
    <row r="13" spans="1:17" ht="15.75" x14ac:dyDescent="0.25">
      <c r="A13" s="16"/>
      <c r="B13" s="8" t="s">
        <v>2</v>
      </c>
      <c r="C13" s="9" t="s">
        <v>10</v>
      </c>
      <c r="M13" s="17"/>
      <c r="N13" s="6"/>
      <c r="O13" s="6"/>
      <c r="P13" s="6"/>
    </row>
    <row r="14" spans="1:17" ht="33" customHeight="1" x14ac:dyDescent="0.25">
      <c r="A14" s="16"/>
      <c r="D14" s="8"/>
      <c r="E14" s="8"/>
      <c r="F14" s="8"/>
      <c r="G14" s="8"/>
      <c r="H14" s="229" t="s">
        <v>5</v>
      </c>
      <c r="I14" s="230"/>
      <c r="J14" s="231"/>
      <c r="L14" s="197" t="s">
        <v>46</v>
      </c>
      <c r="M14" s="198"/>
      <c r="N14" s="199"/>
      <c r="P14" s="3"/>
      <c r="Q14" s="3"/>
    </row>
    <row r="15" spans="1:17" ht="142.5" customHeight="1" thickBot="1" x14ac:dyDescent="0.3">
      <c r="A15" s="4"/>
      <c r="B15" s="68" t="s">
        <v>18</v>
      </c>
      <c r="C15" s="68" t="s">
        <v>43</v>
      </c>
      <c r="D15" s="68" t="s">
        <v>56</v>
      </c>
      <c r="E15" s="68" t="s">
        <v>55</v>
      </c>
      <c r="F15" s="232" t="s">
        <v>52</v>
      </c>
      <c r="G15" s="233"/>
      <c r="H15" s="68" t="s">
        <v>39</v>
      </c>
      <c r="I15" s="68" t="s">
        <v>39</v>
      </c>
      <c r="J15" s="68" t="s">
        <v>39</v>
      </c>
      <c r="K15" s="15"/>
      <c r="L15" s="64" t="s">
        <v>7</v>
      </c>
      <c r="M15" s="64" t="s">
        <v>17</v>
      </c>
      <c r="N15" s="64" t="s">
        <v>100</v>
      </c>
      <c r="O15" s="3"/>
    </row>
    <row r="16" spans="1:17" ht="16.5" customHeight="1" x14ac:dyDescent="0.25">
      <c r="A16" s="4"/>
      <c r="B16" s="205" t="s">
        <v>101</v>
      </c>
      <c r="C16" s="69"/>
      <c r="D16" s="172"/>
      <c r="E16" s="172"/>
      <c r="F16" s="234"/>
      <c r="G16" s="234"/>
      <c r="H16" s="71"/>
      <c r="I16" s="71"/>
      <c r="J16" s="72"/>
      <c r="K16" s="30"/>
      <c r="L16" s="31"/>
      <c r="M16" s="32"/>
      <c r="N16" s="32"/>
      <c r="O16" s="3"/>
    </row>
    <row r="17" spans="1:15" ht="16.5" customHeight="1" x14ac:dyDescent="0.25">
      <c r="A17" s="4"/>
      <c r="B17" s="206"/>
      <c r="C17" s="11"/>
      <c r="D17" s="171"/>
      <c r="E17" s="171"/>
      <c r="F17" s="208"/>
      <c r="G17" s="208"/>
      <c r="H17" s="34"/>
      <c r="I17" s="34"/>
      <c r="J17" s="73"/>
      <c r="K17" s="30"/>
      <c r="L17" s="31"/>
      <c r="M17" s="32"/>
      <c r="N17" s="32"/>
      <c r="O17" s="3"/>
    </row>
    <row r="18" spans="1:15" ht="16.5" customHeight="1" thickBot="1" x14ac:dyDescent="0.3">
      <c r="A18" s="4"/>
      <c r="B18" s="207"/>
      <c r="C18" s="83"/>
      <c r="D18" s="173"/>
      <c r="E18" s="173"/>
      <c r="F18" s="209"/>
      <c r="G18" s="209"/>
      <c r="H18" s="84"/>
      <c r="I18" s="84"/>
      <c r="J18" s="85"/>
      <c r="K18" s="30"/>
      <c r="L18" s="31"/>
      <c r="M18" s="32"/>
      <c r="N18" s="32"/>
      <c r="O18" s="3"/>
    </row>
    <row r="19" spans="1:15" ht="15" customHeight="1" x14ac:dyDescent="0.25">
      <c r="A19" s="4"/>
      <c r="B19" s="194" t="s">
        <v>32</v>
      </c>
      <c r="C19" s="69"/>
      <c r="D19" s="70"/>
      <c r="E19" s="70"/>
      <c r="F19" s="70"/>
      <c r="G19" s="202">
        <f>SUM(F19:F21)</f>
        <v>0</v>
      </c>
      <c r="H19" s="71"/>
      <c r="I19" s="71"/>
      <c r="J19" s="72"/>
      <c r="K19" s="30"/>
      <c r="L19" s="31"/>
      <c r="M19" s="32"/>
      <c r="N19" s="32"/>
      <c r="O19" s="3"/>
    </row>
    <row r="20" spans="1:15" ht="15" customHeight="1" x14ac:dyDescent="0.25">
      <c r="A20" s="4"/>
      <c r="B20" s="195"/>
      <c r="C20" s="11"/>
      <c r="D20" s="28"/>
      <c r="E20" s="28"/>
      <c r="F20" s="28"/>
      <c r="G20" s="203"/>
      <c r="H20" s="34"/>
      <c r="I20" s="34"/>
      <c r="J20" s="73"/>
      <c r="K20" s="30"/>
      <c r="L20" s="31"/>
      <c r="M20" s="32"/>
      <c r="N20" s="32"/>
      <c r="O20" s="3"/>
    </row>
    <row r="21" spans="1:15" ht="15" customHeight="1" thickBot="1" x14ac:dyDescent="0.3">
      <c r="A21" s="4"/>
      <c r="B21" s="196"/>
      <c r="C21" s="83"/>
      <c r="D21" s="174"/>
      <c r="E21" s="174"/>
      <c r="F21" s="174"/>
      <c r="G21" s="204"/>
      <c r="H21" s="84"/>
      <c r="I21" s="84"/>
      <c r="J21" s="85"/>
      <c r="K21" s="30"/>
      <c r="L21" s="31"/>
      <c r="M21" s="32"/>
      <c r="N21" s="32"/>
      <c r="O21" s="3"/>
    </row>
    <row r="22" spans="1:15" ht="15" customHeight="1" x14ac:dyDescent="0.25">
      <c r="A22" s="4"/>
      <c r="B22" s="194" t="s">
        <v>41</v>
      </c>
      <c r="C22" s="69"/>
      <c r="D22" s="78"/>
      <c r="E22" s="79"/>
      <c r="F22" s="79"/>
      <c r="G22" s="202">
        <f>SUM(F22:F24)</f>
        <v>0</v>
      </c>
      <c r="H22" s="80"/>
      <c r="I22" s="80"/>
      <c r="J22" s="81"/>
      <c r="K22" s="30"/>
      <c r="L22" s="31"/>
      <c r="M22" s="32"/>
      <c r="N22" s="32"/>
      <c r="O22" s="3"/>
    </row>
    <row r="23" spans="1:15" ht="15" customHeight="1" x14ac:dyDescent="0.25">
      <c r="A23" s="4"/>
      <c r="B23" s="195"/>
      <c r="C23" s="11"/>
      <c r="D23" s="12"/>
      <c r="E23" s="27"/>
      <c r="F23" s="27"/>
      <c r="G23" s="203"/>
      <c r="H23" s="35"/>
      <c r="I23" s="35"/>
      <c r="J23" s="82"/>
      <c r="K23" s="30"/>
      <c r="L23" s="31"/>
      <c r="M23" s="32"/>
      <c r="N23" s="32"/>
      <c r="O23" s="3"/>
    </row>
    <row r="24" spans="1:15" ht="15" customHeight="1" thickBot="1" x14ac:dyDescent="0.3">
      <c r="A24" s="4"/>
      <c r="B24" s="196"/>
      <c r="C24" s="83"/>
      <c r="D24" s="74"/>
      <c r="E24" s="75"/>
      <c r="F24" s="75"/>
      <c r="G24" s="204"/>
      <c r="H24" s="76"/>
      <c r="I24" s="76"/>
      <c r="J24" s="77"/>
      <c r="K24" s="30"/>
      <c r="L24" s="31"/>
      <c r="M24" s="32"/>
      <c r="N24" s="32"/>
      <c r="O24" s="3"/>
    </row>
    <row r="25" spans="1:15" ht="15" customHeight="1" x14ac:dyDescent="0.25">
      <c r="A25" s="4"/>
      <c r="B25" s="194" t="s">
        <v>20</v>
      </c>
      <c r="C25" s="69"/>
      <c r="D25" s="69"/>
      <c r="E25" s="69"/>
      <c r="F25" s="69"/>
      <c r="G25" s="202">
        <f>SUM(F25:F27)</f>
        <v>0</v>
      </c>
      <c r="H25" s="71"/>
      <c r="I25" s="71"/>
      <c r="J25" s="72"/>
      <c r="K25" s="30"/>
      <c r="L25" s="36"/>
      <c r="M25" s="32"/>
      <c r="N25" s="32"/>
      <c r="O25" s="3"/>
    </row>
    <row r="26" spans="1:15" ht="15" customHeight="1" x14ac:dyDescent="0.25">
      <c r="A26" s="4"/>
      <c r="B26" s="195"/>
      <c r="C26" s="11"/>
      <c r="D26" s="11"/>
      <c r="E26" s="11"/>
      <c r="F26" s="11"/>
      <c r="G26" s="203"/>
      <c r="H26" s="34"/>
      <c r="I26" s="34"/>
      <c r="J26" s="73"/>
      <c r="K26" s="30"/>
      <c r="L26" s="36"/>
      <c r="M26" s="32"/>
      <c r="N26" s="32"/>
      <c r="O26" s="3"/>
    </row>
    <row r="27" spans="1:15" ht="15" customHeight="1" thickBot="1" x14ac:dyDescent="0.3">
      <c r="A27" s="4"/>
      <c r="B27" s="196"/>
      <c r="C27" s="83"/>
      <c r="D27" s="83"/>
      <c r="E27" s="83"/>
      <c r="F27" s="83"/>
      <c r="G27" s="204"/>
      <c r="H27" s="84"/>
      <c r="I27" s="84"/>
      <c r="J27" s="85"/>
      <c r="K27" s="30"/>
      <c r="L27" s="36"/>
      <c r="M27" s="32"/>
      <c r="N27" s="32"/>
      <c r="O27" s="3"/>
    </row>
    <row r="28" spans="1:15" ht="15" customHeight="1" x14ac:dyDescent="0.25">
      <c r="A28" s="4"/>
      <c r="B28" s="194" t="s">
        <v>33</v>
      </c>
      <c r="C28" s="69"/>
      <c r="D28" s="69"/>
      <c r="E28" s="69"/>
      <c r="F28" s="69"/>
      <c r="G28" s="202">
        <f>SUM(F28:F30)</f>
        <v>0</v>
      </c>
      <c r="H28" s="71"/>
      <c r="I28" s="71"/>
      <c r="J28" s="72"/>
      <c r="K28" s="30"/>
      <c r="L28" s="31"/>
      <c r="M28" s="32"/>
      <c r="N28" s="32"/>
      <c r="O28" s="3"/>
    </row>
    <row r="29" spans="1:15" ht="15" customHeight="1" x14ac:dyDescent="0.25">
      <c r="A29" s="4"/>
      <c r="B29" s="195"/>
      <c r="C29" s="11"/>
      <c r="D29" s="11"/>
      <c r="E29" s="11"/>
      <c r="F29" s="11"/>
      <c r="G29" s="203"/>
      <c r="H29" s="34"/>
      <c r="I29" s="34"/>
      <c r="J29" s="73"/>
      <c r="K29" s="30"/>
      <c r="L29" s="31"/>
      <c r="M29" s="32"/>
      <c r="N29" s="32"/>
      <c r="O29" s="3"/>
    </row>
    <row r="30" spans="1:15" ht="15" customHeight="1" thickBot="1" x14ac:dyDescent="0.3">
      <c r="A30" s="4"/>
      <c r="B30" s="196"/>
      <c r="C30" s="83"/>
      <c r="D30" s="83"/>
      <c r="E30" s="83"/>
      <c r="F30" s="83"/>
      <c r="G30" s="204"/>
      <c r="H30" s="84"/>
      <c r="I30" s="84"/>
      <c r="J30" s="85"/>
      <c r="K30" s="30"/>
      <c r="L30" s="31"/>
      <c r="M30" s="32"/>
      <c r="N30" s="32"/>
      <c r="O30" s="3"/>
    </row>
    <row r="31" spans="1:15" ht="15" customHeight="1" x14ac:dyDescent="0.25">
      <c r="A31" s="4"/>
      <c r="B31" s="194" t="s">
        <v>13</v>
      </c>
      <c r="C31" s="69"/>
      <c r="D31" s="89"/>
      <c r="E31" s="89"/>
      <c r="F31" s="89"/>
      <c r="G31" s="202">
        <f>SUM(F31:F33)</f>
        <v>0</v>
      </c>
      <c r="H31" s="90"/>
      <c r="I31" s="90"/>
      <c r="J31" s="91"/>
      <c r="K31" s="30"/>
      <c r="L31" s="31"/>
      <c r="M31" s="32"/>
      <c r="N31" s="32"/>
      <c r="O31" s="3"/>
    </row>
    <row r="32" spans="1:15" ht="15" customHeight="1" x14ac:dyDescent="0.25">
      <c r="A32" s="4"/>
      <c r="B32" s="195"/>
      <c r="C32" s="11"/>
      <c r="D32" s="14"/>
      <c r="E32" s="14"/>
      <c r="F32" s="14"/>
      <c r="G32" s="203"/>
      <c r="H32" s="29"/>
      <c r="I32" s="29"/>
      <c r="J32" s="92"/>
      <c r="K32" s="30"/>
      <c r="L32" s="31"/>
      <c r="M32" s="32"/>
      <c r="N32" s="32"/>
      <c r="O32" s="3"/>
    </row>
    <row r="33" spans="1:15" ht="15" customHeight="1" thickBot="1" x14ac:dyDescent="0.3">
      <c r="A33" s="4"/>
      <c r="B33" s="196"/>
      <c r="C33" s="83"/>
      <c r="D33" s="86"/>
      <c r="E33" s="86"/>
      <c r="F33" s="86"/>
      <c r="G33" s="204"/>
      <c r="H33" s="87"/>
      <c r="I33" s="87"/>
      <c r="J33" s="88"/>
      <c r="K33" s="30"/>
      <c r="L33" s="31"/>
      <c r="M33" s="32"/>
      <c r="N33" s="32"/>
      <c r="O33" s="3"/>
    </row>
    <row r="34" spans="1:15" ht="15" customHeight="1" x14ac:dyDescent="0.25">
      <c r="A34" s="4"/>
      <c r="B34" s="194" t="s">
        <v>21</v>
      </c>
      <c r="C34" s="69"/>
      <c r="D34" s="89"/>
      <c r="E34" s="89"/>
      <c r="F34" s="89"/>
      <c r="G34" s="235">
        <f>SUM(F34:F35)</f>
        <v>0</v>
      </c>
      <c r="H34" s="71"/>
      <c r="I34" s="71"/>
      <c r="J34" s="177"/>
      <c r="K34" s="30"/>
      <c r="L34" s="31"/>
      <c r="M34" s="32"/>
      <c r="N34" s="32"/>
      <c r="O34" s="3"/>
    </row>
    <row r="35" spans="1:15" ht="16.5" customHeight="1" x14ac:dyDescent="0.25">
      <c r="A35" s="4"/>
      <c r="B35" s="195"/>
      <c r="C35" s="11"/>
      <c r="D35" s="14"/>
      <c r="E35" s="14"/>
      <c r="F35" s="14"/>
      <c r="G35" s="201"/>
      <c r="H35" s="34"/>
      <c r="I35" s="34"/>
      <c r="J35" s="178"/>
      <c r="K35" s="30"/>
      <c r="L35" s="31"/>
      <c r="M35" s="32"/>
      <c r="N35" s="32"/>
      <c r="O35" s="3"/>
    </row>
    <row r="36" spans="1:15" ht="16.5" customHeight="1" thickBot="1" x14ac:dyDescent="0.3">
      <c r="A36" s="4"/>
      <c r="B36" s="196"/>
      <c r="C36" s="83"/>
      <c r="D36" s="86"/>
      <c r="E36" s="86"/>
      <c r="F36" s="86"/>
      <c r="G36" s="236"/>
      <c r="H36" s="84"/>
      <c r="I36" s="84"/>
      <c r="J36" s="179"/>
      <c r="K36" s="30"/>
      <c r="L36" s="31"/>
      <c r="M36" s="32"/>
      <c r="N36" s="32"/>
      <c r="O36" s="3"/>
    </row>
    <row r="37" spans="1:15" ht="15" customHeight="1" x14ac:dyDescent="0.25">
      <c r="A37" s="4"/>
      <c r="B37" s="227" t="s">
        <v>34</v>
      </c>
      <c r="C37" s="166"/>
      <c r="D37" s="170"/>
      <c r="E37" s="170"/>
      <c r="F37" s="170"/>
      <c r="G37" s="201">
        <f>SUM(F37:F39)</f>
        <v>0</v>
      </c>
      <c r="H37" s="167"/>
      <c r="I37" s="167"/>
      <c r="J37" s="168"/>
      <c r="K37" s="30"/>
      <c r="L37" s="31"/>
      <c r="M37" s="32"/>
      <c r="N37" s="32"/>
      <c r="O37" s="3"/>
    </row>
    <row r="38" spans="1:15" ht="15" customHeight="1" x14ac:dyDescent="0.25">
      <c r="A38" s="4"/>
      <c r="B38" s="227"/>
      <c r="C38" s="11"/>
      <c r="D38" s="13"/>
      <c r="E38" s="13"/>
      <c r="F38" s="13"/>
      <c r="G38" s="201"/>
      <c r="H38" s="34"/>
      <c r="I38" s="34"/>
      <c r="J38" s="73"/>
      <c r="K38" s="30"/>
      <c r="L38" s="31"/>
      <c r="M38" s="32"/>
      <c r="N38" s="32"/>
      <c r="O38" s="3"/>
    </row>
    <row r="39" spans="1:15" ht="15" customHeight="1" thickBot="1" x14ac:dyDescent="0.3">
      <c r="A39" s="4"/>
      <c r="B39" s="227"/>
      <c r="C39" s="83"/>
      <c r="D39" s="13"/>
      <c r="E39" s="13"/>
      <c r="F39" s="13"/>
      <c r="G39" s="201"/>
      <c r="H39" s="34"/>
      <c r="I39" s="34"/>
      <c r="J39" s="73"/>
      <c r="K39" s="30"/>
      <c r="L39" s="31"/>
      <c r="M39" s="32"/>
      <c r="N39" s="32"/>
      <c r="O39" s="3"/>
    </row>
    <row r="40" spans="1:15" ht="15" customHeight="1" x14ac:dyDescent="0.25">
      <c r="A40" s="4"/>
      <c r="B40" s="228" t="s">
        <v>0</v>
      </c>
      <c r="C40" s="69"/>
      <c r="D40" s="93"/>
      <c r="E40" s="93"/>
      <c r="F40" s="93"/>
      <c r="G40" s="200">
        <f>SUM(F40:F42)</f>
        <v>0</v>
      </c>
      <c r="H40" s="71"/>
      <c r="I40" s="71"/>
      <c r="J40" s="72"/>
      <c r="K40" s="30"/>
      <c r="L40" s="31"/>
      <c r="M40" s="32"/>
      <c r="N40" s="32"/>
      <c r="O40" s="3"/>
    </row>
    <row r="41" spans="1:15" ht="15" customHeight="1" x14ac:dyDescent="0.25">
      <c r="A41" s="4"/>
      <c r="B41" s="227"/>
      <c r="C41" s="11"/>
      <c r="D41" s="13"/>
      <c r="E41" s="13"/>
      <c r="F41" s="13"/>
      <c r="G41" s="201"/>
      <c r="H41" s="34"/>
      <c r="I41" s="34"/>
      <c r="J41" s="73"/>
      <c r="K41" s="30"/>
      <c r="L41" s="31"/>
      <c r="M41" s="32"/>
      <c r="N41" s="32"/>
      <c r="O41" s="3"/>
    </row>
    <row r="42" spans="1:15" ht="15" customHeight="1" thickBot="1" x14ac:dyDescent="0.3">
      <c r="A42" s="4"/>
      <c r="B42" s="227"/>
      <c r="C42" s="83"/>
      <c r="D42" s="13"/>
      <c r="E42" s="13"/>
      <c r="F42" s="13"/>
      <c r="G42" s="201"/>
      <c r="H42" s="34"/>
      <c r="I42" s="34"/>
      <c r="J42" s="73"/>
      <c r="K42" s="30"/>
      <c r="L42" s="31"/>
      <c r="M42" s="32"/>
      <c r="N42" s="32"/>
      <c r="O42" s="3"/>
    </row>
    <row r="43" spans="1:15" ht="15" customHeight="1" x14ac:dyDescent="0.25">
      <c r="A43" s="4"/>
      <c r="B43" s="228" t="s">
        <v>19</v>
      </c>
      <c r="C43" s="69"/>
      <c r="D43" s="89"/>
      <c r="E43" s="89"/>
      <c r="F43" s="89"/>
      <c r="G43" s="200">
        <f>SUM(F43:F45)</f>
        <v>0</v>
      </c>
      <c r="H43" s="90"/>
      <c r="I43" s="90"/>
      <c r="J43" s="91"/>
      <c r="K43" s="30"/>
      <c r="L43" s="31"/>
      <c r="M43" s="32"/>
      <c r="N43" s="32"/>
      <c r="O43" s="3"/>
    </row>
    <row r="44" spans="1:15" ht="15" customHeight="1" x14ac:dyDescent="0.25">
      <c r="A44" s="4"/>
      <c r="B44" s="227"/>
      <c r="C44" s="11"/>
      <c r="D44" s="14"/>
      <c r="E44" s="14"/>
      <c r="F44" s="14"/>
      <c r="G44" s="201"/>
      <c r="H44" s="29"/>
      <c r="I44" s="29"/>
      <c r="J44" s="92"/>
      <c r="K44" s="30"/>
      <c r="L44" s="31"/>
      <c r="M44" s="32"/>
      <c r="N44" s="32"/>
      <c r="O44" s="3"/>
    </row>
    <row r="45" spans="1:15" ht="15" customHeight="1" thickBot="1" x14ac:dyDescent="0.3">
      <c r="A45" s="4"/>
      <c r="B45" s="227"/>
      <c r="C45" s="169"/>
      <c r="D45" s="180"/>
      <c r="E45" s="180"/>
      <c r="F45" s="180"/>
      <c r="G45" s="201"/>
      <c r="H45" s="181"/>
      <c r="I45" s="181"/>
      <c r="J45" s="182"/>
      <c r="K45" s="30"/>
      <c r="L45" s="31"/>
      <c r="M45" s="32"/>
      <c r="N45" s="32"/>
      <c r="O45" s="3"/>
    </row>
    <row r="46" spans="1:15" ht="15.75" customHeight="1" thickBot="1" x14ac:dyDescent="0.3">
      <c r="A46" s="4"/>
      <c r="B46" s="95" t="s">
        <v>54</v>
      </c>
      <c r="C46" s="172"/>
      <c r="D46" s="164">
        <f>F16</f>
        <v>0</v>
      </c>
      <c r="E46" s="164">
        <v>0.15</v>
      </c>
      <c r="F46" s="164">
        <f>D46*E46</f>
        <v>0</v>
      </c>
      <c r="G46" s="164">
        <f>F46</f>
        <v>0</v>
      </c>
      <c r="H46" s="90"/>
      <c r="I46" s="90"/>
      <c r="J46" s="91"/>
      <c r="K46" s="30"/>
      <c r="L46" s="31"/>
      <c r="M46" s="32"/>
      <c r="N46" s="32"/>
      <c r="O46" s="3"/>
    </row>
    <row r="47" spans="1:15" ht="15" customHeight="1" x14ac:dyDescent="0.25">
      <c r="A47" s="4"/>
      <c r="B47" s="95" t="s">
        <v>42</v>
      </c>
      <c r="C47" s="69"/>
      <c r="D47" s="89"/>
      <c r="E47" s="89"/>
      <c r="F47" s="89"/>
      <c r="G47" s="185">
        <f t="shared" ref="G47:G49" si="0">F47</f>
        <v>0</v>
      </c>
      <c r="H47" s="90"/>
      <c r="I47" s="90"/>
      <c r="J47" s="91"/>
      <c r="K47" s="30"/>
      <c r="L47" s="31"/>
      <c r="M47" s="32"/>
      <c r="N47" s="32"/>
      <c r="O47" s="3"/>
    </row>
    <row r="48" spans="1:15" ht="15" customHeight="1" x14ac:dyDescent="0.25">
      <c r="A48" s="4"/>
      <c r="B48" s="96" t="s">
        <v>42</v>
      </c>
      <c r="C48" s="11"/>
      <c r="D48" s="14"/>
      <c r="E48" s="14"/>
      <c r="F48" s="14"/>
      <c r="G48" s="165">
        <f t="shared" si="0"/>
        <v>0</v>
      </c>
      <c r="H48" s="29"/>
      <c r="I48" s="29"/>
      <c r="J48" s="92"/>
      <c r="K48" s="30"/>
      <c r="L48" s="31"/>
      <c r="M48" s="32"/>
      <c r="N48" s="32"/>
      <c r="O48" s="3"/>
    </row>
    <row r="49" spans="1:16" ht="15" customHeight="1" thickBot="1" x14ac:dyDescent="0.3">
      <c r="A49" s="4"/>
      <c r="B49" s="97" t="s">
        <v>42</v>
      </c>
      <c r="C49" s="83"/>
      <c r="D49" s="86"/>
      <c r="E49" s="86"/>
      <c r="F49" s="86"/>
      <c r="G49" s="186">
        <f t="shared" si="0"/>
        <v>0</v>
      </c>
      <c r="H49" s="87"/>
      <c r="I49" s="87"/>
      <c r="J49" s="88"/>
      <c r="K49" s="30"/>
      <c r="L49" s="31"/>
      <c r="M49" s="32"/>
      <c r="N49" s="32"/>
      <c r="O49" s="3"/>
    </row>
    <row r="50" spans="1:16" ht="37.5" customHeight="1" x14ac:dyDescent="0.25">
      <c r="A50" s="4"/>
      <c r="B50" s="222" t="s">
        <v>14</v>
      </c>
      <c r="C50" s="223"/>
      <c r="D50" s="223"/>
      <c r="E50" s="223"/>
      <c r="F50" s="224"/>
      <c r="G50" s="165">
        <f>F16+SUM(G19:G49)</f>
        <v>0</v>
      </c>
      <c r="H50" s="165">
        <f>SUM(H16:H49)</f>
        <v>0</v>
      </c>
      <c r="I50" s="165">
        <f>SUM(I16:I49)</f>
        <v>0</v>
      </c>
      <c r="J50" s="165">
        <f>SUM(J16:J49)</f>
        <v>0</v>
      </c>
      <c r="K50" s="33"/>
      <c r="L50" s="65">
        <f>SUM(L16:L49)</f>
        <v>0</v>
      </c>
      <c r="M50" s="66"/>
      <c r="N50" s="66"/>
      <c r="O50" s="3"/>
    </row>
    <row r="51" spans="1:16" ht="15.75" x14ac:dyDescent="0.25">
      <c r="B51" s="25" t="s">
        <v>108</v>
      </c>
      <c r="C51" s="25"/>
      <c r="D51" s="25"/>
      <c r="E51" s="25"/>
      <c r="F51" s="25"/>
      <c r="G51" s="25"/>
      <c r="H51" s="25"/>
      <c r="I51" s="25"/>
      <c r="J51" s="25"/>
      <c r="K51" s="5"/>
      <c r="L51" s="5"/>
      <c r="N51" s="5"/>
      <c r="O51" s="5"/>
      <c r="P51" s="5"/>
    </row>
    <row r="52" spans="1:16" ht="17.25" customHeight="1" x14ac:dyDescent="0.25">
      <c r="B52" s="26"/>
      <c r="C52" s="26"/>
      <c r="D52" s="26"/>
      <c r="E52" s="26"/>
      <c r="F52" s="26"/>
      <c r="G52" s="26"/>
      <c r="H52" s="26"/>
      <c r="I52" s="26"/>
    </row>
  </sheetData>
  <mergeCells count="33">
    <mergeCell ref="B50:F50"/>
    <mergeCell ref="B37:B39"/>
    <mergeCell ref="G37:G39"/>
    <mergeCell ref="B40:B42"/>
    <mergeCell ref="G40:G42"/>
    <mergeCell ref="B43:B45"/>
    <mergeCell ref="G43:G45"/>
    <mergeCell ref="B28:B30"/>
    <mergeCell ref="G28:G30"/>
    <mergeCell ref="B31:B33"/>
    <mergeCell ref="G31:G33"/>
    <mergeCell ref="B34:B36"/>
    <mergeCell ref="G34:G36"/>
    <mergeCell ref="B19:B21"/>
    <mergeCell ref="G19:G21"/>
    <mergeCell ref="B22:B24"/>
    <mergeCell ref="G22:G24"/>
    <mergeCell ref="B25:B27"/>
    <mergeCell ref="G25:G27"/>
    <mergeCell ref="B8:N8"/>
    <mergeCell ref="H14:J14"/>
    <mergeCell ref="L14:N14"/>
    <mergeCell ref="F15:G15"/>
    <mergeCell ref="B16:B18"/>
    <mergeCell ref="F16:G16"/>
    <mergeCell ref="F17:G17"/>
    <mergeCell ref="F18:G18"/>
    <mergeCell ref="C2:D2"/>
    <mergeCell ref="F2:N6"/>
    <mergeCell ref="C3:D3"/>
    <mergeCell ref="C4:D4"/>
    <mergeCell ref="C5:D5"/>
    <mergeCell ref="C6:D6"/>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zoomScale="60" zoomScaleNormal="60" workbookViewId="0">
      <selection activeCell="M1" sqref="M1"/>
    </sheetView>
  </sheetViews>
  <sheetFormatPr baseColWidth="10" defaultColWidth="11.42578125" defaultRowHeight="15" x14ac:dyDescent="0.25"/>
  <cols>
    <col min="1" max="1" width="3.85546875" style="2" customWidth="1"/>
    <col min="2" max="2" width="30.7109375" style="2" customWidth="1"/>
    <col min="3" max="3" width="32" style="2" customWidth="1"/>
    <col min="4" max="4" width="27.42578125" style="2" customWidth="1"/>
    <col min="5" max="5" width="24.85546875" style="2" customWidth="1"/>
    <col min="6" max="6" width="13.28515625" style="2" customWidth="1"/>
    <col min="7" max="7" width="12.5703125" style="2" customWidth="1"/>
    <col min="8" max="8" width="12.28515625" style="2" customWidth="1"/>
    <col min="9" max="10" width="9.5703125" style="2" customWidth="1"/>
    <col min="11" max="11" width="4.7109375" style="2" customWidth="1"/>
    <col min="12" max="12" width="19.140625" style="2" customWidth="1"/>
    <col min="13" max="13" width="20.140625" style="2" customWidth="1"/>
    <col min="14" max="14" width="18.28515625" style="2" customWidth="1"/>
    <col min="15" max="15" width="17.42578125" style="2" customWidth="1"/>
    <col min="16" max="16" width="18.85546875" style="2" customWidth="1"/>
    <col min="17" max="17" width="14.28515625" style="2" customWidth="1"/>
    <col min="18" max="16384" width="11.42578125" style="2"/>
  </cols>
  <sheetData>
    <row r="1" spans="1:17" ht="102" customHeight="1" thickBot="1" x14ac:dyDescent="0.3">
      <c r="B1" s="6"/>
      <c r="C1" s="6"/>
      <c r="D1" s="6"/>
      <c r="F1" s="6"/>
      <c r="G1" s="6"/>
      <c r="H1" s="6"/>
      <c r="I1" s="6"/>
      <c r="J1" s="6"/>
      <c r="K1" s="6"/>
      <c r="L1" s="6"/>
      <c r="M1" s="6"/>
      <c r="N1" s="6"/>
    </row>
    <row r="2" spans="1:17" x14ac:dyDescent="0.25">
      <c r="A2" s="4"/>
      <c r="B2" s="67" t="s">
        <v>12</v>
      </c>
      <c r="C2" s="225"/>
      <c r="D2" s="226"/>
      <c r="E2" s="24"/>
      <c r="F2" s="210" t="s">
        <v>40</v>
      </c>
      <c r="G2" s="211"/>
      <c r="H2" s="211"/>
      <c r="I2" s="211"/>
      <c r="J2" s="211"/>
      <c r="K2" s="211"/>
      <c r="L2" s="211"/>
      <c r="M2" s="211"/>
      <c r="N2" s="212"/>
      <c r="O2" s="17"/>
    </row>
    <row r="3" spans="1:17" ht="27.75" customHeight="1" x14ac:dyDescent="0.25">
      <c r="A3" s="4"/>
      <c r="B3" s="67" t="s">
        <v>35</v>
      </c>
      <c r="C3" s="225"/>
      <c r="D3" s="226"/>
      <c r="E3" s="24"/>
      <c r="F3" s="213"/>
      <c r="G3" s="214"/>
      <c r="H3" s="214"/>
      <c r="I3" s="214"/>
      <c r="J3" s="214"/>
      <c r="K3" s="214"/>
      <c r="L3" s="214"/>
      <c r="M3" s="214"/>
      <c r="N3" s="215"/>
      <c r="O3" s="3"/>
      <c r="P3" s="3"/>
    </row>
    <row r="4" spans="1:17" ht="42" customHeight="1" x14ac:dyDescent="0.25">
      <c r="A4" s="4"/>
      <c r="B4" s="67" t="s">
        <v>50</v>
      </c>
      <c r="C4" s="225"/>
      <c r="D4" s="226"/>
      <c r="E4" s="24"/>
      <c r="F4" s="213"/>
      <c r="G4" s="214"/>
      <c r="H4" s="214"/>
      <c r="I4" s="214"/>
      <c r="J4" s="214"/>
      <c r="K4" s="214"/>
      <c r="L4" s="214"/>
      <c r="M4" s="214"/>
      <c r="N4" s="215"/>
      <c r="O4" s="3"/>
      <c r="P4" s="3"/>
    </row>
    <row r="5" spans="1:17" s="1" customFormat="1" ht="45" customHeight="1" x14ac:dyDescent="0.2">
      <c r="A5" s="22"/>
      <c r="B5" s="67" t="s">
        <v>51</v>
      </c>
      <c r="C5" s="225"/>
      <c r="D5" s="226"/>
      <c r="E5" s="24"/>
      <c r="F5" s="213"/>
      <c r="G5" s="214"/>
      <c r="H5" s="214"/>
      <c r="I5" s="214"/>
      <c r="J5" s="214"/>
      <c r="K5" s="214"/>
      <c r="L5" s="214"/>
      <c r="M5" s="214"/>
      <c r="N5" s="215"/>
      <c r="O5" s="7"/>
      <c r="P5" s="7"/>
    </row>
    <row r="6" spans="1:17" s="1" customFormat="1" ht="26.25" thickBot="1" x14ac:dyDescent="0.25">
      <c r="A6" s="22"/>
      <c r="B6" s="67" t="s">
        <v>15</v>
      </c>
      <c r="C6" s="225"/>
      <c r="D6" s="226"/>
      <c r="E6" s="24"/>
      <c r="F6" s="216"/>
      <c r="G6" s="217"/>
      <c r="H6" s="217"/>
      <c r="I6" s="217"/>
      <c r="J6" s="217"/>
      <c r="K6" s="217"/>
      <c r="L6" s="217"/>
      <c r="M6" s="217"/>
      <c r="N6" s="218"/>
      <c r="O6" s="7"/>
      <c r="P6" s="7"/>
    </row>
    <row r="7" spans="1:17" s="1" customFormat="1" thickBot="1" x14ac:dyDescent="0.25">
      <c r="B7" s="63"/>
      <c r="C7" s="63"/>
      <c r="D7" s="63"/>
      <c r="E7" s="10"/>
      <c r="F7" s="10"/>
      <c r="G7" s="10"/>
      <c r="H7" s="10"/>
      <c r="I7" s="10"/>
      <c r="J7" s="10"/>
      <c r="K7" s="10"/>
      <c r="L7" s="10"/>
      <c r="M7" s="10"/>
      <c r="N7" s="10"/>
      <c r="O7" s="10"/>
    </row>
    <row r="8" spans="1:17" s="1" customFormat="1" ht="48" customHeight="1" thickBot="1" x14ac:dyDescent="0.25">
      <c r="A8" s="22"/>
      <c r="B8" s="219" t="s">
        <v>16</v>
      </c>
      <c r="C8" s="220"/>
      <c r="D8" s="220"/>
      <c r="E8" s="220"/>
      <c r="F8" s="220"/>
      <c r="G8" s="220"/>
      <c r="H8" s="220"/>
      <c r="I8" s="220"/>
      <c r="J8" s="220"/>
      <c r="K8" s="220"/>
      <c r="L8" s="220"/>
      <c r="M8" s="220"/>
      <c r="N8" s="221"/>
      <c r="O8" s="48"/>
      <c r="P8" s="7"/>
    </row>
    <row r="9" spans="1:17" x14ac:dyDescent="0.25">
      <c r="B9" s="5"/>
      <c r="C9" s="5"/>
      <c r="D9" s="5"/>
      <c r="E9" s="5"/>
      <c r="F9" s="5"/>
      <c r="G9" s="5"/>
      <c r="H9" s="5"/>
      <c r="I9" s="5"/>
      <c r="J9" s="5"/>
      <c r="K9" s="5"/>
      <c r="L9" s="5"/>
      <c r="M9" s="5"/>
      <c r="N9" s="5"/>
      <c r="O9" s="5"/>
    </row>
    <row r="10" spans="1:17" ht="16.5" customHeight="1" x14ac:dyDescent="0.25">
      <c r="A10" s="19"/>
      <c r="B10" s="20" t="s">
        <v>36</v>
      </c>
      <c r="C10" s="21"/>
    </row>
    <row r="11" spans="1:17" ht="16.5" customHeight="1" x14ac:dyDescent="0.25">
      <c r="A11" s="16"/>
      <c r="B11" s="8" t="s">
        <v>2</v>
      </c>
      <c r="C11" s="9" t="s">
        <v>8</v>
      </c>
    </row>
    <row r="12" spans="1:17" ht="16.5" customHeight="1" x14ac:dyDescent="0.25">
      <c r="A12" s="16"/>
      <c r="B12" s="8" t="s">
        <v>2</v>
      </c>
      <c r="C12" s="9" t="s">
        <v>9</v>
      </c>
      <c r="M12" s="17"/>
      <c r="N12" s="6"/>
      <c r="O12" s="6"/>
      <c r="P12" s="6"/>
    </row>
    <row r="13" spans="1:17" ht="15.75" x14ac:dyDescent="0.25">
      <c r="A13" s="16"/>
      <c r="B13" s="8" t="s">
        <v>2</v>
      </c>
      <c r="C13" s="9" t="s">
        <v>10</v>
      </c>
      <c r="M13" s="17"/>
      <c r="N13" s="6"/>
      <c r="O13" s="6"/>
      <c r="P13" s="6"/>
    </row>
    <row r="14" spans="1:17" ht="33" customHeight="1" x14ac:dyDescent="0.25">
      <c r="A14" s="16"/>
      <c r="D14" s="8"/>
      <c r="E14" s="8"/>
      <c r="F14" s="8"/>
      <c r="G14" s="8"/>
      <c r="H14" s="229" t="s">
        <v>5</v>
      </c>
      <c r="I14" s="230"/>
      <c r="J14" s="231"/>
      <c r="L14" s="197" t="s">
        <v>46</v>
      </c>
      <c r="M14" s="198"/>
      <c r="N14" s="199"/>
      <c r="P14" s="3"/>
      <c r="Q14" s="3"/>
    </row>
    <row r="15" spans="1:17" ht="142.5" customHeight="1" thickBot="1" x14ac:dyDescent="0.3">
      <c r="A15" s="4"/>
      <c r="B15" s="68" t="s">
        <v>18</v>
      </c>
      <c r="C15" s="68" t="s">
        <v>43</v>
      </c>
      <c r="D15" s="68" t="s">
        <v>56</v>
      </c>
      <c r="E15" s="68" t="s">
        <v>55</v>
      </c>
      <c r="F15" s="232" t="s">
        <v>52</v>
      </c>
      <c r="G15" s="233"/>
      <c r="H15" s="68" t="s">
        <v>39</v>
      </c>
      <c r="I15" s="68" t="s">
        <v>39</v>
      </c>
      <c r="J15" s="68" t="s">
        <v>39</v>
      </c>
      <c r="K15" s="15"/>
      <c r="L15" s="64" t="s">
        <v>7</v>
      </c>
      <c r="M15" s="64" t="s">
        <v>17</v>
      </c>
      <c r="N15" s="64" t="s">
        <v>100</v>
      </c>
      <c r="O15" s="3"/>
    </row>
    <row r="16" spans="1:17" ht="16.5" customHeight="1" x14ac:dyDescent="0.25">
      <c r="A16" s="4"/>
      <c r="B16" s="205" t="s">
        <v>101</v>
      </c>
      <c r="C16" s="69"/>
      <c r="D16" s="172"/>
      <c r="E16" s="172"/>
      <c r="F16" s="234"/>
      <c r="G16" s="234"/>
      <c r="H16" s="71"/>
      <c r="I16" s="71"/>
      <c r="J16" s="72"/>
      <c r="K16" s="30"/>
      <c r="L16" s="31"/>
      <c r="M16" s="32"/>
      <c r="N16" s="32"/>
      <c r="O16" s="3"/>
    </row>
    <row r="17" spans="1:15" ht="16.5" customHeight="1" x14ac:dyDescent="0.25">
      <c r="A17" s="4"/>
      <c r="B17" s="206"/>
      <c r="C17" s="11"/>
      <c r="D17" s="171"/>
      <c r="E17" s="171"/>
      <c r="F17" s="208"/>
      <c r="G17" s="208"/>
      <c r="H17" s="34"/>
      <c r="I17" s="34"/>
      <c r="J17" s="73"/>
      <c r="K17" s="30"/>
      <c r="L17" s="31"/>
      <c r="M17" s="32"/>
      <c r="N17" s="32"/>
      <c r="O17" s="3"/>
    </row>
    <row r="18" spans="1:15" ht="16.5" customHeight="1" thickBot="1" x14ac:dyDescent="0.3">
      <c r="A18" s="4"/>
      <c r="B18" s="207"/>
      <c r="C18" s="83"/>
      <c r="D18" s="173"/>
      <c r="E18" s="173"/>
      <c r="F18" s="209"/>
      <c r="G18" s="209"/>
      <c r="H18" s="84"/>
      <c r="I18" s="84"/>
      <c r="J18" s="85"/>
      <c r="K18" s="30"/>
      <c r="L18" s="31"/>
      <c r="M18" s="32"/>
      <c r="N18" s="32"/>
      <c r="O18" s="3"/>
    </row>
    <row r="19" spans="1:15" ht="15" customHeight="1" x14ac:dyDescent="0.25">
      <c r="A19" s="4"/>
      <c r="B19" s="194" t="s">
        <v>32</v>
      </c>
      <c r="C19" s="69"/>
      <c r="D19" s="70"/>
      <c r="E19" s="70"/>
      <c r="F19" s="70"/>
      <c r="G19" s="202">
        <f>SUM(F19:F21)</f>
        <v>0</v>
      </c>
      <c r="H19" s="71"/>
      <c r="I19" s="71"/>
      <c r="J19" s="72"/>
      <c r="K19" s="30"/>
      <c r="L19" s="31"/>
      <c r="M19" s="32"/>
      <c r="N19" s="32"/>
      <c r="O19" s="3"/>
    </row>
    <row r="20" spans="1:15" ht="15" customHeight="1" x14ac:dyDescent="0.25">
      <c r="A20" s="4"/>
      <c r="B20" s="195"/>
      <c r="C20" s="11"/>
      <c r="D20" s="28"/>
      <c r="E20" s="28"/>
      <c r="F20" s="28"/>
      <c r="G20" s="203"/>
      <c r="H20" s="34"/>
      <c r="I20" s="34"/>
      <c r="J20" s="73"/>
      <c r="K20" s="30"/>
      <c r="L20" s="31"/>
      <c r="M20" s="32"/>
      <c r="N20" s="32"/>
      <c r="O20" s="3"/>
    </row>
    <row r="21" spans="1:15" ht="15" customHeight="1" thickBot="1" x14ac:dyDescent="0.3">
      <c r="A21" s="4"/>
      <c r="B21" s="196"/>
      <c r="C21" s="83"/>
      <c r="D21" s="174"/>
      <c r="E21" s="174"/>
      <c r="F21" s="174"/>
      <c r="G21" s="204"/>
      <c r="H21" s="84"/>
      <c r="I21" s="84"/>
      <c r="J21" s="85"/>
      <c r="K21" s="30"/>
      <c r="L21" s="31"/>
      <c r="M21" s="32"/>
      <c r="N21" s="32"/>
      <c r="O21" s="3"/>
    </row>
    <row r="22" spans="1:15" ht="15" customHeight="1" x14ac:dyDescent="0.25">
      <c r="A22" s="4"/>
      <c r="B22" s="194" t="s">
        <v>41</v>
      </c>
      <c r="C22" s="69"/>
      <c r="D22" s="78"/>
      <c r="E22" s="79"/>
      <c r="F22" s="79"/>
      <c r="G22" s="202">
        <f>SUM(F22:F24)</f>
        <v>0</v>
      </c>
      <c r="H22" s="80"/>
      <c r="I22" s="80"/>
      <c r="J22" s="81"/>
      <c r="K22" s="30"/>
      <c r="L22" s="31"/>
      <c r="M22" s="32"/>
      <c r="N22" s="32"/>
      <c r="O22" s="3"/>
    </row>
    <row r="23" spans="1:15" ht="15" customHeight="1" x14ac:dyDescent="0.25">
      <c r="A23" s="4"/>
      <c r="B23" s="195"/>
      <c r="C23" s="11"/>
      <c r="D23" s="12"/>
      <c r="E23" s="27"/>
      <c r="F23" s="27"/>
      <c r="G23" s="203"/>
      <c r="H23" s="35"/>
      <c r="I23" s="35"/>
      <c r="J23" s="82"/>
      <c r="K23" s="30"/>
      <c r="L23" s="31"/>
      <c r="M23" s="32"/>
      <c r="N23" s="32"/>
      <c r="O23" s="3"/>
    </row>
    <row r="24" spans="1:15" ht="15" customHeight="1" thickBot="1" x14ac:dyDescent="0.3">
      <c r="A24" s="4"/>
      <c r="B24" s="196"/>
      <c r="C24" s="83"/>
      <c r="D24" s="74"/>
      <c r="E24" s="75"/>
      <c r="F24" s="75"/>
      <c r="G24" s="204"/>
      <c r="H24" s="76"/>
      <c r="I24" s="76"/>
      <c r="J24" s="77"/>
      <c r="K24" s="30"/>
      <c r="L24" s="31"/>
      <c r="M24" s="32"/>
      <c r="N24" s="32"/>
      <c r="O24" s="3"/>
    </row>
    <row r="25" spans="1:15" ht="15" customHeight="1" x14ac:dyDescent="0.25">
      <c r="A25" s="4"/>
      <c r="B25" s="194" t="s">
        <v>20</v>
      </c>
      <c r="C25" s="69"/>
      <c r="D25" s="69"/>
      <c r="E25" s="69"/>
      <c r="F25" s="69"/>
      <c r="G25" s="202">
        <f>SUM(F25:F27)</f>
        <v>0</v>
      </c>
      <c r="H25" s="71"/>
      <c r="I25" s="71"/>
      <c r="J25" s="72"/>
      <c r="K25" s="30"/>
      <c r="L25" s="36"/>
      <c r="M25" s="32"/>
      <c r="N25" s="32"/>
      <c r="O25" s="3"/>
    </row>
    <row r="26" spans="1:15" ht="15" customHeight="1" x14ac:dyDescent="0.25">
      <c r="A26" s="4"/>
      <c r="B26" s="195"/>
      <c r="C26" s="11"/>
      <c r="D26" s="11"/>
      <c r="E26" s="11"/>
      <c r="F26" s="11"/>
      <c r="G26" s="203"/>
      <c r="H26" s="34"/>
      <c r="I26" s="34"/>
      <c r="J26" s="73"/>
      <c r="K26" s="30"/>
      <c r="L26" s="36"/>
      <c r="M26" s="32"/>
      <c r="N26" s="32"/>
      <c r="O26" s="3"/>
    </row>
    <row r="27" spans="1:15" ht="15" customHeight="1" thickBot="1" x14ac:dyDescent="0.3">
      <c r="A27" s="4"/>
      <c r="B27" s="196"/>
      <c r="C27" s="83"/>
      <c r="D27" s="83"/>
      <c r="E27" s="83"/>
      <c r="F27" s="83"/>
      <c r="G27" s="204"/>
      <c r="H27" s="84"/>
      <c r="I27" s="84"/>
      <c r="J27" s="85"/>
      <c r="K27" s="30"/>
      <c r="L27" s="36"/>
      <c r="M27" s="32"/>
      <c r="N27" s="32"/>
      <c r="O27" s="3"/>
    </row>
    <row r="28" spans="1:15" ht="15" customHeight="1" x14ac:dyDescent="0.25">
      <c r="A28" s="4"/>
      <c r="B28" s="194" t="s">
        <v>33</v>
      </c>
      <c r="C28" s="69"/>
      <c r="D28" s="69"/>
      <c r="E28" s="69"/>
      <c r="F28" s="69"/>
      <c r="G28" s="202">
        <f>SUM(F28:F30)</f>
        <v>0</v>
      </c>
      <c r="H28" s="71"/>
      <c r="I28" s="71"/>
      <c r="J28" s="72"/>
      <c r="K28" s="30"/>
      <c r="L28" s="31"/>
      <c r="M28" s="32"/>
      <c r="N28" s="32"/>
      <c r="O28" s="3"/>
    </row>
    <row r="29" spans="1:15" ht="15" customHeight="1" x14ac:dyDescent="0.25">
      <c r="A29" s="4"/>
      <c r="B29" s="195"/>
      <c r="C29" s="11"/>
      <c r="D29" s="11"/>
      <c r="E29" s="11"/>
      <c r="F29" s="11"/>
      <c r="G29" s="203"/>
      <c r="H29" s="34"/>
      <c r="I29" s="34"/>
      <c r="J29" s="73"/>
      <c r="K29" s="30"/>
      <c r="L29" s="31"/>
      <c r="M29" s="32"/>
      <c r="N29" s="32"/>
      <c r="O29" s="3"/>
    </row>
    <row r="30" spans="1:15" ht="15" customHeight="1" thickBot="1" x14ac:dyDescent="0.3">
      <c r="A30" s="4"/>
      <c r="B30" s="196"/>
      <c r="C30" s="83"/>
      <c r="D30" s="83"/>
      <c r="E30" s="83"/>
      <c r="F30" s="83"/>
      <c r="G30" s="204"/>
      <c r="H30" s="84"/>
      <c r="I30" s="84"/>
      <c r="J30" s="85"/>
      <c r="K30" s="30"/>
      <c r="L30" s="31"/>
      <c r="M30" s="32"/>
      <c r="N30" s="32"/>
      <c r="O30" s="3"/>
    </row>
    <row r="31" spans="1:15" ht="15" customHeight="1" x14ac:dyDescent="0.25">
      <c r="A31" s="4"/>
      <c r="B31" s="194" t="s">
        <v>13</v>
      </c>
      <c r="C31" s="69"/>
      <c r="D31" s="89"/>
      <c r="E31" s="89"/>
      <c r="F31" s="89"/>
      <c r="G31" s="202">
        <f>SUM(F31:F33)</f>
        <v>0</v>
      </c>
      <c r="H31" s="90"/>
      <c r="I31" s="90"/>
      <c r="J31" s="91"/>
      <c r="K31" s="30"/>
      <c r="L31" s="31"/>
      <c r="M31" s="32"/>
      <c r="N31" s="32"/>
      <c r="O31" s="3"/>
    </row>
    <row r="32" spans="1:15" ht="15" customHeight="1" x14ac:dyDescent="0.25">
      <c r="A32" s="4"/>
      <c r="B32" s="195"/>
      <c r="C32" s="11"/>
      <c r="D32" s="14"/>
      <c r="E32" s="14"/>
      <c r="F32" s="14"/>
      <c r="G32" s="203"/>
      <c r="H32" s="29"/>
      <c r="I32" s="29"/>
      <c r="J32" s="92"/>
      <c r="K32" s="30"/>
      <c r="L32" s="31"/>
      <c r="M32" s="32"/>
      <c r="N32" s="32"/>
      <c r="O32" s="3"/>
    </row>
    <row r="33" spans="1:15" ht="15" customHeight="1" thickBot="1" x14ac:dyDescent="0.3">
      <c r="A33" s="4"/>
      <c r="B33" s="196"/>
      <c r="C33" s="83"/>
      <c r="D33" s="86"/>
      <c r="E33" s="86"/>
      <c r="F33" s="86"/>
      <c r="G33" s="204"/>
      <c r="H33" s="87"/>
      <c r="I33" s="87"/>
      <c r="J33" s="88"/>
      <c r="K33" s="30"/>
      <c r="L33" s="31"/>
      <c r="M33" s="32"/>
      <c r="N33" s="32"/>
      <c r="O33" s="3"/>
    </row>
    <row r="34" spans="1:15" ht="15" customHeight="1" x14ac:dyDescent="0.25">
      <c r="A34" s="4"/>
      <c r="B34" s="194" t="s">
        <v>21</v>
      </c>
      <c r="C34" s="69"/>
      <c r="D34" s="89"/>
      <c r="E34" s="89"/>
      <c r="F34" s="89"/>
      <c r="G34" s="235">
        <f>SUM(F34:F35)</f>
        <v>0</v>
      </c>
      <c r="H34" s="71"/>
      <c r="I34" s="71"/>
      <c r="J34" s="177"/>
      <c r="K34" s="30"/>
      <c r="L34" s="31"/>
      <c r="M34" s="32"/>
      <c r="N34" s="32"/>
      <c r="O34" s="3"/>
    </row>
    <row r="35" spans="1:15" ht="16.5" customHeight="1" x14ac:dyDescent="0.25">
      <c r="A35" s="4"/>
      <c r="B35" s="195"/>
      <c r="C35" s="11"/>
      <c r="D35" s="14"/>
      <c r="E35" s="14"/>
      <c r="F35" s="14"/>
      <c r="G35" s="201"/>
      <c r="H35" s="34"/>
      <c r="I35" s="34"/>
      <c r="J35" s="178"/>
      <c r="K35" s="30"/>
      <c r="L35" s="31"/>
      <c r="M35" s="32"/>
      <c r="N35" s="32"/>
      <c r="O35" s="3"/>
    </row>
    <row r="36" spans="1:15" ht="16.5" customHeight="1" thickBot="1" x14ac:dyDescent="0.3">
      <c r="A36" s="4"/>
      <c r="B36" s="196"/>
      <c r="C36" s="83"/>
      <c r="D36" s="86"/>
      <c r="E36" s="86"/>
      <c r="F36" s="86"/>
      <c r="G36" s="236"/>
      <c r="H36" s="84"/>
      <c r="I36" s="84"/>
      <c r="J36" s="179"/>
      <c r="K36" s="30"/>
      <c r="L36" s="31"/>
      <c r="M36" s="32"/>
      <c r="N36" s="32"/>
      <c r="O36" s="3"/>
    </row>
    <row r="37" spans="1:15" ht="15" customHeight="1" x14ac:dyDescent="0.25">
      <c r="A37" s="4"/>
      <c r="B37" s="227" t="s">
        <v>34</v>
      </c>
      <c r="C37" s="166"/>
      <c r="D37" s="170"/>
      <c r="E37" s="170"/>
      <c r="F37" s="170"/>
      <c r="G37" s="201">
        <f>SUM(F37:F39)</f>
        <v>0</v>
      </c>
      <c r="H37" s="167"/>
      <c r="I37" s="167"/>
      <c r="J37" s="168"/>
      <c r="K37" s="30"/>
      <c r="L37" s="31"/>
      <c r="M37" s="32"/>
      <c r="N37" s="32"/>
      <c r="O37" s="3"/>
    </row>
    <row r="38" spans="1:15" ht="15" customHeight="1" x14ac:dyDescent="0.25">
      <c r="A38" s="4"/>
      <c r="B38" s="227"/>
      <c r="C38" s="11"/>
      <c r="D38" s="13"/>
      <c r="E38" s="13"/>
      <c r="F38" s="13"/>
      <c r="G38" s="201"/>
      <c r="H38" s="34"/>
      <c r="I38" s="34"/>
      <c r="J38" s="73"/>
      <c r="K38" s="30"/>
      <c r="L38" s="31"/>
      <c r="M38" s="32"/>
      <c r="N38" s="32"/>
      <c r="O38" s="3"/>
    </row>
    <row r="39" spans="1:15" ht="15" customHeight="1" thickBot="1" x14ac:dyDescent="0.3">
      <c r="A39" s="4"/>
      <c r="B39" s="227"/>
      <c r="C39" s="83"/>
      <c r="D39" s="13"/>
      <c r="E39" s="13"/>
      <c r="F39" s="13"/>
      <c r="G39" s="201"/>
      <c r="H39" s="34"/>
      <c r="I39" s="34"/>
      <c r="J39" s="73"/>
      <c r="K39" s="30"/>
      <c r="L39" s="31"/>
      <c r="M39" s="32"/>
      <c r="N39" s="32"/>
      <c r="O39" s="3"/>
    </row>
    <row r="40" spans="1:15" ht="15" customHeight="1" x14ac:dyDescent="0.25">
      <c r="A40" s="4"/>
      <c r="B40" s="228" t="s">
        <v>0</v>
      </c>
      <c r="C40" s="69"/>
      <c r="D40" s="93"/>
      <c r="E40" s="93"/>
      <c r="F40" s="93"/>
      <c r="G40" s="200">
        <f>SUM(F40:F42)</f>
        <v>0</v>
      </c>
      <c r="H40" s="71"/>
      <c r="I40" s="71"/>
      <c r="J40" s="72"/>
      <c r="K40" s="30"/>
      <c r="L40" s="31"/>
      <c r="M40" s="32"/>
      <c r="N40" s="32"/>
      <c r="O40" s="3"/>
    </row>
    <row r="41" spans="1:15" ht="15" customHeight="1" x14ac:dyDescent="0.25">
      <c r="A41" s="4"/>
      <c r="B41" s="227"/>
      <c r="C41" s="11"/>
      <c r="D41" s="13"/>
      <c r="E41" s="13"/>
      <c r="F41" s="13"/>
      <c r="G41" s="201"/>
      <c r="H41" s="34"/>
      <c r="I41" s="34"/>
      <c r="J41" s="73"/>
      <c r="K41" s="30"/>
      <c r="L41" s="31"/>
      <c r="M41" s="32"/>
      <c r="N41" s="32"/>
      <c r="O41" s="3"/>
    </row>
    <row r="42" spans="1:15" ht="15" customHeight="1" thickBot="1" x14ac:dyDescent="0.3">
      <c r="A42" s="4"/>
      <c r="B42" s="227"/>
      <c r="C42" s="83"/>
      <c r="D42" s="13"/>
      <c r="E42" s="13"/>
      <c r="F42" s="13"/>
      <c r="G42" s="201"/>
      <c r="H42" s="34"/>
      <c r="I42" s="34"/>
      <c r="J42" s="73"/>
      <c r="K42" s="30"/>
      <c r="L42" s="31"/>
      <c r="M42" s="32"/>
      <c r="N42" s="32"/>
      <c r="O42" s="3"/>
    </row>
    <row r="43" spans="1:15" ht="15" customHeight="1" x14ac:dyDescent="0.25">
      <c r="A43" s="4"/>
      <c r="B43" s="228" t="s">
        <v>19</v>
      </c>
      <c r="C43" s="69"/>
      <c r="D43" s="89"/>
      <c r="E43" s="89"/>
      <c r="F43" s="89"/>
      <c r="G43" s="200">
        <f>SUM(F43:F45)</f>
        <v>0</v>
      </c>
      <c r="H43" s="90"/>
      <c r="I43" s="90"/>
      <c r="J43" s="91"/>
      <c r="K43" s="30"/>
      <c r="L43" s="31"/>
      <c r="M43" s="32"/>
      <c r="N43" s="32"/>
      <c r="O43" s="3"/>
    </row>
    <row r="44" spans="1:15" ht="15" customHeight="1" x14ac:dyDescent="0.25">
      <c r="A44" s="4"/>
      <c r="B44" s="227"/>
      <c r="C44" s="11"/>
      <c r="D44" s="14"/>
      <c r="E44" s="14"/>
      <c r="F44" s="14"/>
      <c r="G44" s="201"/>
      <c r="H44" s="29"/>
      <c r="I44" s="29"/>
      <c r="J44" s="92"/>
      <c r="K44" s="30"/>
      <c r="L44" s="31"/>
      <c r="M44" s="32"/>
      <c r="N44" s="32"/>
      <c r="O44" s="3"/>
    </row>
    <row r="45" spans="1:15" ht="15" customHeight="1" thickBot="1" x14ac:dyDescent="0.3">
      <c r="A45" s="4"/>
      <c r="B45" s="227"/>
      <c r="C45" s="169"/>
      <c r="D45" s="180"/>
      <c r="E45" s="180"/>
      <c r="F45" s="180"/>
      <c r="G45" s="201"/>
      <c r="H45" s="181"/>
      <c r="I45" s="181"/>
      <c r="J45" s="182"/>
      <c r="K45" s="30"/>
      <c r="L45" s="31"/>
      <c r="M45" s="32"/>
      <c r="N45" s="32"/>
      <c r="O45" s="3"/>
    </row>
    <row r="46" spans="1:15" ht="15.75" customHeight="1" thickBot="1" x14ac:dyDescent="0.3">
      <c r="A46" s="4"/>
      <c r="B46" s="95" t="s">
        <v>54</v>
      </c>
      <c r="C46" s="172"/>
      <c r="D46" s="164">
        <f>F16</f>
        <v>0</v>
      </c>
      <c r="E46" s="164">
        <v>0.15</v>
      </c>
      <c r="F46" s="164">
        <f>D46*E46</f>
        <v>0</v>
      </c>
      <c r="G46" s="164">
        <f>F46</f>
        <v>0</v>
      </c>
      <c r="H46" s="90"/>
      <c r="I46" s="90"/>
      <c r="J46" s="91"/>
      <c r="K46" s="30"/>
      <c r="L46" s="31"/>
      <c r="M46" s="32"/>
      <c r="N46" s="32"/>
      <c r="O46" s="3"/>
    </row>
    <row r="47" spans="1:15" ht="15" customHeight="1" x14ac:dyDescent="0.25">
      <c r="A47" s="4"/>
      <c r="B47" s="95" t="s">
        <v>42</v>
      </c>
      <c r="C47" s="69"/>
      <c r="D47" s="89"/>
      <c r="E47" s="89"/>
      <c r="F47" s="89"/>
      <c r="G47" s="185">
        <f t="shared" ref="G47:G49" si="0">F47</f>
        <v>0</v>
      </c>
      <c r="H47" s="90"/>
      <c r="I47" s="90"/>
      <c r="J47" s="91"/>
      <c r="K47" s="30"/>
      <c r="L47" s="31"/>
      <c r="M47" s="32"/>
      <c r="N47" s="32"/>
      <c r="O47" s="3"/>
    </row>
    <row r="48" spans="1:15" ht="15" customHeight="1" x14ac:dyDescent="0.25">
      <c r="A48" s="4"/>
      <c r="B48" s="96" t="s">
        <v>42</v>
      </c>
      <c r="C48" s="11"/>
      <c r="D48" s="14"/>
      <c r="E48" s="14"/>
      <c r="F48" s="14"/>
      <c r="G48" s="165">
        <f t="shared" si="0"/>
        <v>0</v>
      </c>
      <c r="H48" s="29"/>
      <c r="I48" s="29"/>
      <c r="J48" s="92"/>
      <c r="K48" s="30"/>
      <c r="L48" s="31"/>
      <c r="M48" s="32"/>
      <c r="N48" s="32"/>
      <c r="O48" s="3"/>
    </row>
    <row r="49" spans="1:16" ht="15" customHeight="1" thickBot="1" x14ac:dyDescent="0.3">
      <c r="A49" s="4"/>
      <c r="B49" s="97" t="s">
        <v>42</v>
      </c>
      <c r="C49" s="83"/>
      <c r="D49" s="86"/>
      <c r="E49" s="86"/>
      <c r="F49" s="86"/>
      <c r="G49" s="186">
        <f t="shared" si="0"/>
        <v>0</v>
      </c>
      <c r="H49" s="87"/>
      <c r="I49" s="87"/>
      <c r="J49" s="88"/>
      <c r="K49" s="30"/>
      <c r="L49" s="31"/>
      <c r="M49" s="32"/>
      <c r="N49" s="32"/>
      <c r="O49" s="3"/>
    </row>
    <row r="50" spans="1:16" ht="37.5" customHeight="1" x14ac:dyDescent="0.25">
      <c r="A50" s="4"/>
      <c r="B50" s="222" t="s">
        <v>14</v>
      </c>
      <c r="C50" s="223"/>
      <c r="D50" s="223"/>
      <c r="E50" s="223"/>
      <c r="F50" s="224"/>
      <c r="G50" s="165">
        <f>F16+SUM(G19:G49)</f>
        <v>0</v>
      </c>
      <c r="H50" s="165">
        <f>SUM(H16:H49)</f>
        <v>0</v>
      </c>
      <c r="I50" s="165">
        <f>SUM(I16:I49)</f>
        <v>0</v>
      </c>
      <c r="J50" s="165">
        <f>SUM(J16:J49)</f>
        <v>0</v>
      </c>
      <c r="K50" s="33"/>
      <c r="L50" s="65">
        <f>SUM(L16:L49)</f>
        <v>0</v>
      </c>
      <c r="M50" s="66"/>
      <c r="N50" s="66"/>
      <c r="O50" s="3"/>
    </row>
    <row r="51" spans="1:16" ht="15.75" x14ac:dyDescent="0.25">
      <c r="B51" s="25" t="s">
        <v>108</v>
      </c>
      <c r="C51" s="25"/>
      <c r="D51" s="25"/>
      <c r="E51" s="25"/>
      <c r="F51" s="25"/>
      <c r="G51" s="25"/>
      <c r="H51" s="25"/>
      <c r="I51" s="25"/>
      <c r="J51" s="25"/>
      <c r="K51" s="5"/>
      <c r="L51" s="5"/>
      <c r="N51" s="5"/>
      <c r="O51" s="5"/>
      <c r="P51" s="5"/>
    </row>
    <row r="52" spans="1:16" ht="17.25" customHeight="1" x14ac:dyDescent="0.25">
      <c r="B52" s="26"/>
      <c r="C52" s="26"/>
      <c r="D52" s="26"/>
      <c r="E52" s="26"/>
      <c r="F52" s="26"/>
      <c r="G52" s="26"/>
      <c r="H52" s="26"/>
      <c r="I52" s="26"/>
    </row>
  </sheetData>
  <mergeCells count="33">
    <mergeCell ref="B50:F50"/>
    <mergeCell ref="B37:B39"/>
    <mergeCell ref="G37:G39"/>
    <mergeCell ref="B40:B42"/>
    <mergeCell ref="G40:G42"/>
    <mergeCell ref="B43:B45"/>
    <mergeCell ref="G43:G45"/>
    <mergeCell ref="B28:B30"/>
    <mergeCell ref="G28:G30"/>
    <mergeCell ref="B31:B33"/>
    <mergeCell ref="G31:G33"/>
    <mergeCell ref="B34:B36"/>
    <mergeCell ref="G34:G36"/>
    <mergeCell ref="B19:B21"/>
    <mergeCell ref="G19:G21"/>
    <mergeCell ref="B22:B24"/>
    <mergeCell ref="G22:G24"/>
    <mergeCell ref="B25:B27"/>
    <mergeCell ref="G25:G27"/>
    <mergeCell ref="B8:N8"/>
    <mergeCell ref="H14:J14"/>
    <mergeCell ref="L14:N14"/>
    <mergeCell ref="F15:G15"/>
    <mergeCell ref="B16:B18"/>
    <mergeCell ref="F16:G16"/>
    <mergeCell ref="F17:G17"/>
    <mergeCell ref="F18:G18"/>
    <mergeCell ref="C2:D2"/>
    <mergeCell ref="F2:N6"/>
    <mergeCell ref="C3:D3"/>
    <mergeCell ref="C4:D4"/>
    <mergeCell ref="C5:D5"/>
    <mergeCell ref="C6:D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workbookViewId="0">
      <selection activeCell="Q15" sqref="Q15"/>
    </sheetView>
  </sheetViews>
  <sheetFormatPr baseColWidth="10" defaultColWidth="11.42578125" defaultRowHeight="15" x14ac:dyDescent="0.25"/>
  <cols>
    <col min="1" max="1" width="3.85546875" style="2" customWidth="1"/>
    <col min="2" max="2" width="30.7109375" style="2" customWidth="1"/>
    <col min="3" max="3" width="32" style="2" customWidth="1"/>
    <col min="4" max="4" width="27.42578125" style="2" customWidth="1"/>
    <col min="5" max="5" width="24.85546875" style="2" customWidth="1"/>
    <col min="6" max="6" width="13.28515625" style="2" customWidth="1"/>
    <col min="7" max="7" width="12.5703125" style="2" customWidth="1"/>
    <col min="8" max="8" width="12.28515625" style="2" customWidth="1"/>
    <col min="9" max="10" width="9.5703125" style="2" customWidth="1"/>
    <col min="11" max="11" width="4.7109375" style="2" customWidth="1"/>
    <col min="12" max="12" width="19.140625" style="2" customWidth="1"/>
    <col min="13" max="13" width="20.140625" style="2" customWidth="1"/>
    <col min="14" max="14" width="18.28515625" style="2" customWidth="1"/>
    <col min="15" max="15" width="17.42578125" style="2" customWidth="1"/>
    <col min="16" max="16" width="18.85546875" style="2" customWidth="1"/>
    <col min="17" max="17" width="14.28515625" style="2" customWidth="1"/>
    <col min="18" max="16384" width="11.42578125" style="2"/>
  </cols>
  <sheetData>
    <row r="1" spans="1:17" ht="102" customHeight="1" thickBot="1" x14ac:dyDescent="0.3">
      <c r="B1" s="6"/>
      <c r="C1" s="6"/>
      <c r="D1" s="6"/>
      <c r="F1" s="6"/>
      <c r="G1" s="6"/>
      <c r="H1" s="6"/>
      <c r="I1" s="6"/>
      <c r="J1" s="6"/>
      <c r="K1" s="6"/>
      <c r="L1" s="6"/>
      <c r="M1" s="6"/>
      <c r="N1" s="6"/>
    </row>
    <row r="2" spans="1:17" x14ac:dyDescent="0.25">
      <c r="A2" s="4"/>
      <c r="B2" s="67" t="s">
        <v>12</v>
      </c>
      <c r="C2" s="225"/>
      <c r="D2" s="226"/>
      <c r="E2" s="24"/>
      <c r="F2" s="210" t="s">
        <v>40</v>
      </c>
      <c r="G2" s="211"/>
      <c r="H2" s="211"/>
      <c r="I2" s="211"/>
      <c r="J2" s="211"/>
      <c r="K2" s="211"/>
      <c r="L2" s="211"/>
      <c r="M2" s="211"/>
      <c r="N2" s="212"/>
      <c r="O2" s="17"/>
    </row>
    <row r="3" spans="1:17" ht="27.75" customHeight="1" x14ac:dyDescent="0.25">
      <c r="A3" s="4"/>
      <c r="B3" s="67" t="s">
        <v>35</v>
      </c>
      <c r="C3" s="225"/>
      <c r="D3" s="226"/>
      <c r="E3" s="24"/>
      <c r="F3" s="213"/>
      <c r="G3" s="214"/>
      <c r="H3" s="214"/>
      <c r="I3" s="214"/>
      <c r="J3" s="214"/>
      <c r="K3" s="214"/>
      <c r="L3" s="214"/>
      <c r="M3" s="214"/>
      <c r="N3" s="215"/>
      <c r="O3" s="3"/>
      <c r="P3" s="3"/>
    </row>
    <row r="4" spans="1:17" ht="42" customHeight="1" x14ac:dyDescent="0.25">
      <c r="A4" s="4"/>
      <c r="B4" s="67" t="s">
        <v>50</v>
      </c>
      <c r="C4" s="225"/>
      <c r="D4" s="226"/>
      <c r="E4" s="24"/>
      <c r="F4" s="213"/>
      <c r="G4" s="214"/>
      <c r="H4" s="214"/>
      <c r="I4" s="214"/>
      <c r="J4" s="214"/>
      <c r="K4" s="214"/>
      <c r="L4" s="214"/>
      <c r="M4" s="214"/>
      <c r="N4" s="215"/>
      <c r="O4" s="3"/>
      <c r="P4" s="3"/>
    </row>
    <row r="5" spans="1:17" s="1" customFormat="1" ht="45" customHeight="1" x14ac:dyDescent="0.2">
      <c r="A5" s="22"/>
      <c r="B5" s="67" t="s">
        <v>51</v>
      </c>
      <c r="C5" s="225"/>
      <c r="D5" s="226"/>
      <c r="E5" s="24"/>
      <c r="F5" s="213"/>
      <c r="G5" s="214"/>
      <c r="H5" s="214"/>
      <c r="I5" s="214"/>
      <c r="J5" s="214"/>
      <c r="K5" s="214"/>
      <c r="L5" s="214"/>
      <c r="M5" s="214"/>
      <c r="N5" s="215"/>
      <c r="O5" s="7"/>
      <c r="P5" s="7"/>
    </row>
    <row r="6" spans="1:17" s="1" customFormat="1" ht="26.25" thickBot="1" x14ac:dyDescent="0.25">
      <c r="A6" s="22"/>
      <c r="B6" s="67" t="s">
        <v>15</v>
      </c>
      <c r="C6" s="225"/>
      <c r="D6" s="226"/>
      <c r="E6" s="24"/>
      <c r="F6" s="216"/>
      <c r="G6" s="217"/>
      <c r="H6" s="217"/>
      <c r="I6" s="217"/>
      <c r="J6" s="217"/>
      <c r="K6" s="217"/>
      <c r="L6" s="217"/>
      <c r="M6" s="217"/>
      <c r="N6" s="218"/>
      <c r="O6" s="7"/>
      <c r="P6" s="7"/>
    </row>
    <row r="7" spans="1:17" s="1" customFormat="1" thickBot="1" x14ac:dyDescent="0.25">
      <c r="B7" s="63"/>
      <c r="C7" s="63"/>
      <c r="D7" s="63"/>
      <c r="E7" s="10"/>
      <c r="F7" s="10"/>
      <c r="G7" s="10"/>
      <c r="H7" s="10"/>
      <c r="I7" s="10"/>
      <c r="J7" s="10"/>
      <c r="K7" s="10"/>
      <c r="L7" s="10"/>
      <c r="M7" s="10"/>
      <c r="N7" s="10"/>
      <c r="O7" s="10"/>
    </row>
    <row r="8" spans="1:17" s="1" customFormat="1" ht="48" customHeight="1" thickBot="1" x14ac:dyDescent="0.25">
      <c r="A8" s="22"/>
      <c r="B8" s="219" t="s">
        <v>16</v>
      </c>
      <c r="C8" s="220"/>
      <c r="D8" s="220"/>
      <c r="E8" s="220"/>
      <c r="F8" s="220"/>
      <c r="G8" s="220"/>
      <c r="H8" s="220"/>
      <c r="I8" s="220"/>
      <c r="J8" s="220"/>
      <c r="K8" s="220"/>
      <c r="L8" s="220"/>
      <c r="M8" s="220"/>
      <c r="N8" s="221"/>
      <c r="O8" s="48"/>
      <c r="P8" s="7"/>
    </row>
    <row r="9" spans="1:17" x14ac:dyDescent="0.25">
      <c r="B9" s="5"/>
      <c r="C9" s="5"/>
      <c r="D9" s="5"/>
      <c r="E9" s="5"/>
      <c r="F9" s="5"/>
      <c r="G9" s="5"/>
      <c r="H9" s="5"/>
      <c r="I9" s="5"/>
      <c r="J9" s="5"/>
      <c r="K9" s="5"/>
      <c r="L9" s="5"/>
      <c r="M9" s="5"/>
      <c r="N9" s="5"/>
      <c r="O9" s="5"/>
    </row>
    <row r="10" spans="1:17" ht="16.5" customHeight="1" x14ac:dyDescent="0.25">
      <c r="A10" s="19"/>
      <c r="B10" s="20" t="s">
        <v>36</v>
      </c>
      <c r="C10" s="21"/>
    </row>
    <row r="11" spans="1:17" ht="16.5" customHeight="1" x14ac:dyDescent="0.25">
      <c r="A11" s="16"/>
      <c r="B11" s="8" t="s">
        <v>2</v>
      </c>
      <c r="C11" s="9" t="s">
        <v>8</v>
      </c>
    </row>
    <row r="12" spans="1:17" ht="16.5" customHeight="1" x14ac:dyDescent="0.25">
      <c r="A12" s="16"/>
      <c r="B12" s="8" t="s">
        <v>2</v>
      </c>
      <c r="C12" s="9" t="s">
        <v>9</v>
      </c>
      <c r="M12" s="17"/>
      <c r="N12" s="6"/>
      <c r="O12" s="6"/>
      <c r="P12" s="6"/>
    </row>
    <row r="13" spans="1:17" ht="15.75" x14ac:dyDescent="0.25">
      <c r="A13" s="16"/>
      <c r="B13" s="8" t="s">
        <v>2</v>
      </c>
      <c r="C13" s="9" t="s">
        <v>10</v>
      </c>
      <c r="M13" s="17"/>
      <c r="N13" s="6"/>
      <c r="O13" s="6"/>
      <c r="P13" s="6"/>
    </row>
    <row r="14" spans="1:17" ht="33" customHeight="1" x14ac:dyDescent="0.25">
      <c r="A14" s="16"/>
      <c r="D14" s="8"/>
      <c r="E14" s="8"/>
      <c r="F14" s="8"/>
      <c r="G14" s="8"/>
      <c r="H14" s="229" t="s">
        <v>5</v>
      </c>
      <c r="I14" s="230"/>
      <c r="J14" s="231"/>
      <c r="L14" s="197" t="s">
        <v>46</v>
      </c>
      <c r="M14" s="198"/>
      <c r="N14" s="199"/>
      <c r="P14" s="3"/>
      <c r="Q14" s="3"/>
    </row>
    <row r="15" spans="1:17" ht="142.5" customHeight="1" thickBot="1" x14ac:dyDescent="0.3">
      <c r="A15" s="4"/>
      <c r="B15" s="68" t="s">
        <v>18</v>
      </c>
      <c r="C15" s="68" t="s">
        <v>43</v>
      </c>
      <c r="D15" s="68" t="s">
        <v>56</v>
      </c>
      <c r="E15" s="68" t="s">
        <v>55</v>
      </c>
      <c r="F15" s="232" t="s">
        <v>52</v>
      </c>
      <c r="G15" s="233"/>
      <c r="H15" s="68" t="s">
        <v>39</v>
      </c>
      <c r="I15" s="68" t="s">
        <v>39</v>
      </c>
      <c r="J15" s="68" t="s">
        <v>39</v>
      </c>
      <c r="K15" s="15"/>
      <c r="L15" s="64" t="s">
        <v>7</v>
      </c>
      <c r="M15" s="64" t="s">
        <v>17</v>
      </c>
      <c r="N15" s="64" t="s">
        <v>100</v>
      </c>
      <c r="O15" s="3"/>
    </row>
    <row r="16" spans="1:17" ht="16.5" customHeight="1" x14ac:dyDescent="0.25">
      <c r="A16" s="4"/>
      <c r="B16" s="205" t="s">
        <v>101</v>
      </c>
      <c r="C16" s="69"/>
      <c r="D16" s="172"/>
      <c r="E16" s="172"/>
      <c r="F16" s="234"/>
      <c r="G16" s="234"/>
      <c r="H16" s="71"/>
      <c r="I16" s="71"/>
      <c r="J16" s="72"/>
      <c r="K16" s="30"/>
      <c r="L16" s="31"/>
      <c r="M16" s="32"/>
      <c r="N16" s="32"/>
      <c r="O16" s="3"/>
    </row>
    <row r="17" spans="1:15" ht="16.5" customHeight="1" x14ac:dyDescent="0.25">
      <c r="A17" s="4"/>
      <c r="B17" s="206"/>
      <c r="C17" s="11"/>
      <c r="D17" s="171"/>
      <c r="E17" s="171"/>
      <c r="F17" s="208"/>
      <c r="G17" s="208"/>
      <c r="H17" s="34"/>
      <c r="I17" s="34"/>
      <c r="J17" s="73"/>
      <c r="K17" s="30"/>
      <c r="L17" s="31"/>
      <c r="M17" s="32"/>
      <c r="N17" s="32"/>
      <c r="O17" s="3"/>
    </row>
    <row r="18" spans="1:15" ht="16.5" customHeight="1" thickBot="1" x14ac:dyDescent="0.3">
      <c r="A18" s="4"/>
      <c r="B18" s="207"/>
      <c r="C18" s="83"/>
      <c r="D18" s="173"/>
      <c r="E18" s="173"/>
      <c r="F18" s="209"/>
      <c r="G18" s="209"/>
      <c r="H18" s="84"/>
      <c r="I18" s="84"/>
      <c r="J18" s="85"/>
      <c r="K18" s="30"/>
      <c r="L18" s="31"/>
      <c r="M18" s="32"/>
      <c r="N18" s="32"/>
      <c r="O18" s="3"/>
    </row>
    <row r="19" spans="1:15" ht="15" customHeight="1" x14ac:dyDescent="0.25">
      <c r="A19" s="4"/>
      <c r="B19" s="194" t="s">
        <v>32</v>
      </c>
      <c r="C19" s="69"/>
      <c r="D19" s="70"/>
      <c r="E19" s="70"/>
      <c r="F19" s="70"/>
      <c r="G19" s="202">
        <f>SUM(F19:F21)</f>
        <v>0</v>
      </c>
      <c r="H19" s="71"/>
      <c r="I19" s="71"/>
      <c r="J19" s="72"/>
      <c r="K19" s="30"/>
      <c r="L19" s="31"/>
      <c r="M19" s="32"/>
      <c r="N19" s="32"/>
      <c r="O19" s="3"/>
    </row>
    <row r="20" spans="1:15" ht="15" customHeight="1" x14ac:dyDescent="0.25">
      <c r="A20" s="4"/>
      <c r="B20" s="195"/>
      <c r="C20" s="11"/>
      <c r="D20" s="28"/>
      <c r="E20" s="28"/>
      <c r="F20" s="28"/>
      <c r="G20" s="203"/>
      <c r="H20" s="34"/>
      <c r="I20" s="34"/>
      <c r="J20" s="73"/>
      <c r="K20" s="30"/>
      <c r="L20" s="31"/>
      <c r="M20" s="32"/>
      <c r="N20" s="32"/>
      <c r="O20" s="3"/>
    </row>
    <row r="21" spans="1:15" ht="15" customHeight="1" thickBot="1" x14ac:dyDescent="0.3">
      <c r="A21" s="4"/>
      <c r="B21" s="196"/>
      <c r="C21" s="83"/>
      <c r="D21" s="174"/>
      <c r="E21" s="174"/>
      <c r="F21" s="174"/>
      <c r="G21" s="204"/>
      <c r="H21" s="84"/>
      <c r="I21" s="84"/>
      <c r="J21" s="85"/>
      <c r="K21" s="30"/>
      <c r="L21" s="31"/>
      <c r="M21" s="32"/>
      <c r="N21" s="32"/>
      <c r="O21" s="3"/>
    </row>
    <row r="22" spans="1:15" ht="15" customHeight="1" x14ac:dyDescent="0.25">
      <c r="A22" s="4"/>
      <c r="B22" s="194" t="s">
        <v>41</v>
      </c>
      <c r="C22" s="69"/>
      <c r="D22" s="78"/>
      <c r="E22" s="79"/>
      <c r="F22" s="79"/>
      <c r="G22" s="202">
        <f>SUM(F22:F24)</f>
        <v>0</v>
      </c>
      <c r="H22" s="80"/>
      <c r="I22" s="80"/>
      <c r="J22" s="81"/>
      <c r="K22" s="30"/>
      <c r="L22" s="31"/>
      <c r="M22" s="32"/>
      <c r="N22" s="32"/>
      <c r="O22" s="3"/>
    </row>
    <row r="23" spans="1:15" ht="15" customHeight="1" x14ac:dyDescent="0.25">
      <c r="A23" s="4"/>
      <c r="B23" s="195"/>
      <c r="C23" s="11"/>
      <c r="D23" s="12"/>
      <c r="E23" s="27"/>
      <c r="F23" s="27"/>
      <c r="G23" s="203"/>
      <c r="H23" s="35"/>
      <c r="I23" s="35"/>
      <c r="J23" s="82"/>
      <c r="K23" s="30"/>
      <c r="L23" s="31"/>
      <c r="M23" s="32"/>
      <c r="N23" s="32"/>
      <c r="O23" s="3"/>
    </row>
    <row r="24" spans="1:15" ht="15" customHeight="1" thickBot="1" x14ac:dyDescent="0.3">
      <c r="A24" s="4"/>
      <c r="B24" s="196"/>
      <c r="C24" s="83"/>
      <c r="D24" s="74"/>
      <c r="E24" s="75"/>
      <c r="F24" s="75"/>
      <c r="G24" s="204"/>
      <c r="H24" s="76"/>
      <c r="I24" s="76"/>
      <c r="J24" s="77"/>
      <c r="K24" s="30"/>
      <c r="L24" s="31"/>
      <c r="M24" s="32"/>
      <c r="N24" s="32"/>
      <c r="O24" s="3"/>
    </row>
    <row r="25" spans="1:15" ht="15" customHeight="1" x14ac:dyDescent="0.25">
      <c r="A25" s="4"/>
      <c r="B25" s="194" t="s">
        <v>20</v>
      </c>
      <c r="C25" s="69"/>
      <c r="D25" s="69"/>
      <c r="E25" s="69"/>
      <c r="F25" s="69"/>
      <c r="G25" s="202">
        <f>SUM(F25:F27)</f>
        <v>0</v>
      </c>
      <c r="H25" s="71"/>
      <c r="I25" s="71"/>
      <c r="J25" s="72"/>
      <c r="K25" s="30"/>
      <c r="L25" s="36"/>
      <c r="M25" s="32"/>
      <c r="N25" s="32"/>
      <c r="O25" s="3"/>
    </row>
    <row r="26" spans="1:15" ht="15" customHeight="1" x14ac:dyDescent="0.25">
      <c r="A26" s="4"/>
      <c r="B26" s="195"/>
      <c r="C26" s="11"/>
      <c r="D26" s="11"/>
      <c r="E26" s="11"/>
      <c r="F26" s="11"/>
      <c r="G26" s="203"/>
      <c r="H26" s="34"/>
      <c r="I26" s="34"/>
      <c r="J26" s="73"/>
      <c r="K26" s="30"/>
      <c r="L26" s="36"/>
      <c r="M26" s="32"/>
      <c r="N26" s="32"/>
      <c r="O26" s="3"/>
    </row>
    <row r="27" spans="1:15" ht="15" customHeight="1" thickBot="1" x14ac:dyDescent="0.3">
      <c r="A27" s="4"/>
      <c r="B27" s="196"/>
      <c r="C27" s="83"/>
      <c r="D27" s="83"/>
      <c r="E27" s="83"/>
      <c r="F27" s="83"/>
      <c r="G27" s="204"/>
      <c r="H27" s="84"/>
      <c r="I27" s="84"/>
      <c r="J27" s="85"/>
      <c r="K27" s="30"/>
      <c r="L27" s="36"/>
      <c r="M27" s="32"/>
      <c r="N27" s="32"/>
      <c r="O27" s="3"/>
    </row>
    <row r="28" spans="1:15" ht="15" customHeight="1" x14ac:dyDescent="0.25">
      <c r="A28" s="4"/>
      <c r="B28" s="194" t="s">
        <v>33</v>
      </c>
      <c r="C28" s="69"/>
      <c r="D28" s="69"/>
      <c r="E28" s="69"/>
      <c r="F28" s="69"/>
      <c r="G28" s="202">
        <f>SUM(F28:F30)</f>
        <v>0</v>
      </c>
      <c r="H28" s="71"/>
      <c r="I28" s="71"/>
      <c r="J28" s="72"/>
      <c r="K28" s="30"/>
      <c r="L28" s="31"/>
      <c r="M28" s="32"/>
      <c r="N28" s="32"/>
      <c r="O28" s="3"/>
    </row>
    <row r="29" spans="1:15" ht="15" customHeight="1" x14ac:dyDescent="0.25">
      <c r="A29" s="4"/>
      <c r="B29" s="195"/>
      <c r="C29" s="11"/>
      <c r="D29" s="11"/>
      <c r="E29" s="11"/>
      <c r="F29" s="11"/>
      <c r="G29" s="203"/>
      <c r="H29" s="34"/>
      <c r="I29" s="34"/>
      <c r="J29" s="73"/>
      <c r="K29" s="30"/>
      <c r="L29" s="31"/>
      <c r="M29" s="32"/>
      <c r="N29" s="32"/>
      <c r="O29" s="3"/>
    </row>
    <row r="30" spans="1:15" ht="15" customHeight="1" thickBot="1" x14ac:dyDescent="0.3">
      <c r="A30" s="4"/>
      <c r="B30" s="196"/>
      <c r="C30" s="83"/>
      <c r="D30" s="83"/>
      <c r="E30" s="83"/>
      <c r="F30" s="83"/>
      <c r="G30" s="204"/>
      <c r="H30" s="84"/>
      <c r="I30" s="84"/>
      <c r="J30" s="85"/>
      <c r="K30" s="30"/>
      <c r="L30" s="31"/>
      <c r="M30" s="32"/>
      <c r="N30" s="32"/>
      <c r="O30" s="3"/>
    </row>
    <row r="31" spans="1:15" ht="15" customHeight="1" x14ac:dyDescent="0.25">
      <c r="A31" s="4"/>
      <c r="B31" s="194" t="s">
        <v>13</v>
      </c>
      <c r="C31" s="69"/>
      <c r="D31" s="89"/>
      <c r="E31" s="89"/>
      <c r="F31" s="89"/>
      <c r="G31" s="202">
        <f>SUM(F31:F33)</f>
        <v>0</v>
      </c>
      <c r="H31" s="90"/>
      <c r="I31" s="90"/>
      <c r="J31" s="91"/>
      <c r="K31" s="30"/>
      <c r="L31" s="31"/>
      <c r="M31" s="32"/>
      <c r="N31" s="32"/>
      <c r="O31" s="3"/>
    </row>
    <row r="32" spans="1:15" ht="15" customHeight="1" x14ac:dyDescent="0.25">
      <c r="A32" s="4"/>
      <c r="B32" s="195"/>
      <c r="C32" s="11"/>
      <c r="D32" s="14"/>
      <c r="E32" s="14"/>
      <c r="F32" s="14"/>
      <c r="G32" s="203"/>
      <c r="H32" s="29"/>
      <c r="I32" s="29"/>
      <c r="J32" s="92"/>
      <c r="K32" s="30"/>
      <c r="L32" s="31"/>
      <c r="M32" s="32"/>
      <c r="N32" s="32"/>
      <c r="O32" s="3"/>
    </row>
    <row r="33" spans="1:15" ht="15" customHeight="1" thickBot="1" x14ac:dyDescent="0.3">
      <c r="A33" s="4"/>
      <c r="B33" s="196"/>
      <c r="C33" s="83"/>
      <c r="D33" s="86"/>
      <c r="E33" s="86"/>
      <c r="F33" s="86"/>
      <c r="G33" s="204"/>
      <c r="H33" s="87"/>
      <c r="I33" s="87"/>
      <c r="J33" s="88"/>
      <c r="K33" s="30"/>
      <c r="L33" s="31"/>
      <c r="M33" s="32"/>
      <c r="N33" s="32"/>
      <c r="O33" s="3"/>
    </row>
    <row r="34" spans="1:15" ht="15" customHeight="1" x14ac:dyDescent="0.25">
      <c r="A34" s="4"/>
      <c r="B34" s="194" t="s">
        <v>21</v>
      </c>
      <c r="C34" s="69"/>
      <c r="D34" s="89"/>
      <c r="E34" s="89"/>
      <c r="F34" s="89"/>
      <c r="G34" s="235">
        <f>SUM(F34:F35)</f>
        <v>0</v>
      </c>
      <c r="H34" s="71"/>
      <c r="I34" s="71"/>
      <c r="J34" s="177"/>
      <c r="K34" s="30"/>
      <c r="L34" s="31"/>
      <c r="M34" s="32"/>
      <c r="N34" s="32"/>
      <c r="O34" s="3"/>
    </row>
    <row r="35" spans="1:15" ht="16.5" customHeight="1" x14ac:dyDescent="0.25">
      <c r="A35" s="4"/>
      <c r="B35" s="195"/>
      <c r="C35" s="11"/>
      <c r="D35" s="14"/>
      <c r="E35" s="14"/>
      <c r="F35" s="14"/>
      <c r="G35" s="201"/>
      <c r="H35" s="34"/>
      <c r="I35" s="34"/>
      <c r="J35" s="178"/>
      <c r="K35" s="30"/>
      <c r="L35" s="31"/>
      <c r="M35" s="32"/>
      <c r="N35" s="32"/>
      <c r="O35" s="3"/>
    </row>
    <row r="36" spans="1:15" ht="16.5" customHeight="1" thickBot="1" x14ac:dyDescent="0.3">
      <c r="A36" s="4"/>
      <c r="B36" s="196"/>
      <c r="C36" s="83"/>
      <c r="D36" s="86"/>
      <c r="E36" s="86"/>
      <c r="F36" s="86"/>
      <c r="G36" s="236"/>
      <c r="H36" s="84"/>
      <c r="I36" s="84"/>
      <c r="J36" s="179"/>
      <c r="K36" s="30"/>
      <c r="L36" s="31"/>
      <c r="M36" s="32"/>
      <c r="N36" s="32"/>
      <c r="O36" s="3"/>
    </row>
    <row r="37" spans="1:15" ht="15" customHeight="1" x14ac:dyDescent="0.25">
      <c r="A37" s="4"/>
      <c r="B37" s="227" t="s">
        <v>34</v>
      </c>
      <c r="C37" s="166"/>
      <c r="D37" s="170"/>
      <c r="E37" s="170"/>
      <c r="F37" s="170"/>
      <c r="G37" s="201">
        <f>SUM(F37:F39)</f>
        <v>0</v>
      </c>
      <c r="H37" s="167"/>
      <c r="I37" s="167"/>
      <c r="J37" s="168"/>
      <c r="K37" s="30"/>
      <c r="L37" s="31"/>
      <c r="M37" s="32"/>
      <c r="N37" s="32"/>
      <c r="O37" s="3"/>
    </row>
    <row r="38" spans="1:15" ht="15" customHeight="1" x14ac:dyDescent="0.25">
      <c r="A38" s="4"/>
      <c r="B38" s="227"/>
      <c r="C38" s="11"/>
      <c r="D38" s="13"/>
      <c r="E38" s="13"/>
      <c r="F38" s="13"/>
      <c r="G38" s="201"/>
      <c r="H38" s="34"/>
      <c r="I38" s="34"/>
      <c r="J38" s="73"/>
      <c r="K38" s="30"/>
      <c r="L38" s="31"/>
      <c r="M38" s="32"/>
      <c r="N38" s="32"/>
      <c r="O38" s="3"/>
    </row>
    <row r="39" spans="1:15" ht="15" customHeight="1" thickBot="1" x14ac:dyDescent="0.3">
      <c r="A39" s="4"/>
      <c r="B39" s="227"/>
      <c r="C39" s="83"/>
      <c r="D39" s="13"/>
      <c r="E39" s="13"/>
      <c r="F39" s="13"/>
      <c r="G39" s="201"/>
      <c r="H39" s="34"/>
      <c r="I39" s="34"/>
      <c r="J39" s="73"/>
      <c r="K39" s="30"/>
      <c r="L39" s="31"/>
      <c r="M39" s="32"/>
      <c r="N39" s="32"/>
      <c r="O39" s="3"/>
    </row>
    <row r="40" spans="1:15" ht="15" customHeight="1" x14ac:dyDescent="0.25">
      <c r="A40" s="4"/>
      <c r="B40" s="228" t="s">
        <v>0</v>
      </c>
      <c r="C40" s="69"/>
      <c r="D40" s="93"/>
      <c r="E40" s="93"/>
      <c r="F40" s="93"/>
      <c r="G40" s="200">
        <f>SUM(F40:F42)</f>
        <v>0</v>
      </c>
      <c r="H40" s="71"/>
      <c r="I40" s="71"/>
      <c r="J40" s="72"/>
      <c r="K40" s="30"/>
      <c r="L40" s="31"/>
      <c r="M40" s="32"/>
      <c r="N40" s="32"/>
      <c r="O40" s="3"/>
    </row>
    <row r="41" spans="1:15" ht="15" customHeight="1" x14ac:dyDescent="0.25">
      <c r="A41" s="4"/>
      <c r="B41" s="227"/>
      <c r="C41" s="11"/>
      <c r="D41" s="13"/>
      <c r="E41" s="13"/>
      <c r="F41" s="13"/>
      <c r="G41" s="201"/>
      <c r="H41" s="34"/>
      <c r="I41" s="34"/>
      <c r="J41" s="73"/>
      <c r="K41" s="30"/>
      <c r="L41" s="31"/>
      <c r="M41" s="32"/>
      <c r="N41" s="32"/>
      <c r="O41" s="3"/>
    </row>
    <row r="42" spans="1:15" ht="15" customHeight="1" thickBot="1" x14ac:dyDescent="0.3">
      <c r="A42" s="4"/>
      <c r="B42" s="227"/>
      <c r="C42" s="83"/>
      <c r="D42" s="13"/>
      <c r="E42" s="13"/>
      <c r="F42" s="13"/>
      <c r="G42" s="201"/>
      <c r="H42" s="34"/>
      <c r="I42" s="34"/>
      <c r="J42" s="73"/>
      <c r="K42" s="30"/>
      <c r="L42" s="31"/>
      <c r="M42" s="32"/>
      <c r="N42" s="32"/>
      <c r="O42" s="3"/>
    </row>
    <row r="43" spans="1:15" ht="15" customHeight="1" x14ac:dyDescent="0.25">
      <c r="A43" s="4"/>
      <c r="B43" s="228" t="s">
        <v>19</v>
      </c>
      <c r="C43" s="69"/>
      <c r="D43" s="89"/>
      <c r="E43" s="89"/>
      <c r="F43" s="89"/>
      <c r="G43" s="200">
        <f>SUM(F43:F45)</f>
        <v>0</v>
      </c>
      <c r="H43" s="90"/>
      <c r="I43" s="90"/>
      <c r="J43" s="91"/>
      <c r="K43" s="30"/>
      <c r="L43" s="31"/>
      <c r="M43" s="32"/>
      <c r="N43" s="32"/>
      <c r="O43" s="3"/>
    </row>
    <row r="44" spans="1:15" ht="15" customHeight="1" x14ac:dyDescent="0.25">
      <c r="A44" s="4"/>
      <c r="B44" s="227"/>
      <c r="C44" s="11"/>
      <c r="D44" s="14"/>
      <c r="E44" s="14"/>
      <c r="F44" s="14"/>
      <c r="G44" s="201"/>
      <c r="H44" s="29"/>
      <c r="I44" s="29"/>
      <c r="J44" s="92"/>
      <c r="K44" s="30"/>
      <c r="L44" s="31"/>
      <c r="M44" s="32"/>
      <c r="N44" s="32"/>
      <c r="O44" s="3"/>
    </row>
    <row r="45" spans="1:15" ht="15" customHeight="1" thickBot="1" x14ac:dyDescent="0.3">
      <c r="A45" s="4"/>
      <c r="B45" s="227"/>
      <c r="C45" s="169"/>
      <c r="D45" s="180"/>
      <c r="E45" s="180"/>
      <c r="F45" s="180"/>
      <c r="G45" s="201"/>
      <c r="H45" s="181"/>
      <c r="I45" s="181"/>
      <c r="J45" s="182"/>
      <c r="K45" s="30"/>
      <c r="L45" s="31"/>
      <c r="M45" s="32"/>
      <c r="N45" s="32"/>
      <c r="O45" s="3"/>
    </row>
    <row r="46" spans="1:15" ht="15.75" customHeight="1" thickBot="1" x14ac:dyDescent="0.3">
      <c r="A46" s="4"/>
      <c r="B46" s="95" t="s">
        <v>54</v>
      </c>
      <c r="C46" s="172"/>
      <c r="D46" s="164">
        <f>F16</f>
        <v>0</v>
      </c>
      <c r="E46" s="164">
        <v>0.15</v>
      </c>
      <c r="F46" s="164">
        <f>D46*E46</f>
        <v>0</v>
      </c>
      <c r="G46" s="164">
        <f>F46</f>
        <v>0</v>
      </c>
      <c r="H46" s="90"/>
      <c r="I46" s="90"/>
      <c r="J46" s="91"/>
      <c r="K46" s="30"/>
      <c r="L46" s="31"/>
      <c r="M46" s="32"/>
      <c r="N46" s="32"/>
      <c r="O46" s="3"/>
    </row>
    <row r="47" spans="1:15" ht="15" customHeight="1" x14ac:dyDescent="0.25">
      <c r="A47" s="4"/>
      <c r="B47" s="95" t="s">
        <v>42</v>
      </c>
      <c r="C47" s="69"/>
      <c r="D47" s="89"/>
      <c r="E47" s="89"/>
      <c r="F47" s="89"/>
      <c r="G47" s="185">
        <f t="shared" ref="G47:G49" si="0">F47</f>
        <v>0</v>
      </c>
      <c r="H47" s="90"/>
      <c r="I47" s="90"/>
      <c r="J47" s="91"/>
      <c r="K47" s="30"/>
      <c r="L47" s="31"/>
      <c r="M47" s="32"/>
      <c r="N47" s="32"/>
      <c r="O47" s="3"/>
    </row>
    <row r="48" spans="1:15" ht="15" customHeight="1" x14ac:dyDescent="0.25">
      <c r="A48" s="4"/>
      <c r="B48" s="96" t="s">
        <v>42</v>
      </c>
      <c r="C48" s="11"/>
      <c r="D48" s="14"/>
      <c r="E48" s="14"/>
      <c r="F48" s="14"/>
      <c r="G48" s="165">
        <f t="shared" si="0"/>
        <v>0</v>
      </c>
      <c r="H48" s="29"/>
      <c r="I48" s="29"/>
      <c r="J48" s="92"/>
      <c r="K48" s="30"/>
      <c r="L48" s="31"/>
      <c r="M48" s="32"/>
      <c r="N48" s="32"/>
      <c r="O48" s="3"/>
    </row>
    <row r="49" spans="1:16" ht="15" customHeight="1" thickBot="1" x14ac:dyDescent="0.3">
      <c r="A49" s="4"/>
      <c r="B49" s="97" t="s">
        <v>42</v>
      </c>
      <c r="C49" s="83"/>
      <c r="D49" s="86"/>
      <c r="E49" s="86"/>
      <c r="F49" s="86"/>
      <c r="G49" s="186">
        <f t="shared" si="0"/>
        <v>0</v>
      </c>
      <c r="H49" s="87"/>
      <c r="I49" s="87"/>
      <c r="J49" s="88"/>
      <c r="K49" s="30"/>
      <c r="L49" s="31"/>
      <c r="M49" s="32"/>
      <c r="N49" s="32"/>
      <c r="O49" s="3"/>
    </row>
    <row r="50" spans="1:16" ht="37.5" customHeight="1" x14ac:dyDescent="0.25">
      <c r="A50" s="4"/>
      <c r="B50" s="222" t="s">
        <v>14</v>
      </c>
      <c r="C50" s="223"/>
      <c r="D50" s="223"/>
      <c r="E50" s="223"/>
      <c r="F50" s="224"/>
      <c r="G50" s="165">
        <f>F16+SUM(G19:G49)</f>
        <v>0</v>
      </c>
      <c r="H50" s="165">
        <f>SUM(H16:H49)</f>
        <v>0</v>
      </c>
      <c r="I50" s="165">
        <f>SUM(I16:I49)</f>
        <v>0</v>
      </c>
      <c r="J50" s="165">
        <f>SUM(J16:J49)</f>
        <v>0</v>
      </c>
      <c r="K50" s="33"/>
      <c r="L50" s="65">
        <f>SUM(L16:L49)</f>
        <v>0</v>
      </c>
      <c r="M50" s="66"/>
      <c r="N50" s="66"/>
      <c r="O50" s="3"/>
    </row>
    <row r="51" spans="1:16" ht="15.75" x14ac:dyDescent="0.25">
      <c r="B51" s="25" t="s">
        <v>108</v>
      </c>
      <c r="C51" s="25"/>
      <c r="D51" s="25"/>
      <c r="E51" s="25"/>
      <c r="F51" s="25"/>
      <c r="G51" s="25"/>
      <c r="H51" s="25"/>
      <c r="I51" s="25"/>
      <c r="J51" s="25"/>
      <c r="K51" s="5"/>
      <c r="L51" s="5"/>
      <c r="N51" s="5"/>
      <c r="O51" s="5"/>
      <c r="P51" s="5"/>
    </row>
    <row r="52" spans="1:16" ht="17.25" customHeight="1" x14ac:dyDescent="0.25">
      <c r="B52" s="26"/>
      <c r="C52" s="26"/>
      <c r="D52" s="26"/>
      <c r="E52" s="26"/>
      <c r="F52" s="26"/>
      <c r="G52" s="26"/>
      <c r="H52" s="26"/>
      <c r="I52" s="26"/>
    </row>
  </sheetData>
  <mergeCells count="33">
    <mergeCell ref="B50:F50"/>
    <mergeCell ref="B37:B39"/>
    <mergeCell ref="G37:G39"/>
    <mergeCell ref="B40:B42"/>
    <mergeCell ref="G40:G42"/>
    <mergeCell ref="B43:B45"/>
    <mergeCell ref="G43:G45"/>
    <mergeCell ref="B28:B30"/>
    <mergeCell ref="G28:G30"/>
    <mergeCell ref="B31:B33"/>
    <mergeCell ref="G31:G33"/>
    <mergeCell ref="B34:B36"/>
    <mergeCell ref="G34:G36"/>
    <mergeCell ref="B19:B21"/>
    <mergeCell ref="G19:G21"/>
    <mergeCell ref="B22:B24"/>
    <mergeCell ref="G22:G24"/>
    <mergeCell ref="B25:B27"/>
    <mergeCell ref="G25:G27"/>
    <mergeCell ref="B8:N8"/>
    <mergeCell ref="H14:J14"/>
    <mergeCell ref="L14:N14"/>
    <mergeCell ref="F15:G15"/>
    <mergeCell ref="B16:B18"/>
    <mergeCell ref="F16:G16"/>
    <mergeCell ref="F17:G17"/>
    <mergeCell ref="F18:G18"/>
    <mergeCell ref="C2:D2"/>
    <mergeCell ref="F2:N6"/>
    <mergeCell ref="C3:D3"/>
    <mergeCell ref="C4:D4"/>
    <mergeCell ref="C5:D5"/>
    <mergeCell ref="C6:D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6" tint="-0.249977111117893"/>
    <pageSetUpPr fitToPage="1"/>
  </sheetPr>
  <dimension ref="A1:G39"/>
  <sheetViews>
    <sheetView showGridLines="0" tabSelected="1" view="pageLayout" zoomScale="65" zoomScaleNormal="70" zoomScalePageLayoutView="65" workbookViewId="0">
      <selection activeCell="B13" sqref="A13:XFD14"/>
    </sheetView>
  </sheetViews>
  <sheetFormatPr baseColWidth="10" defaultColWidth="11.42578125" defaultRowHeight="15" x14ac:dyDescent="0.25"/>
  <cols>
    <col min="1" max="1" width="37" style="2" customWidth="1"/>
    <col min="2" max="3" width="32.5703125" style="2" customWidth="1"/>
    <col min="4" max="4" width="21.140625" style="2" customWidth="1"/>
    <col min="5" max="5" width="30" style="2" customWidth="1"/>
    <col min="6" max="6" width="31" style="2" customWidth="1"/>
    <col min="7" max="16384" width="11.42578125" style="2"/>
  </cols>
  <sheetData>
    <row r="1" spans="1:7" ht="102" customHeight="1" thickBot="1" x14ac:dyDescent="0.3">
      <c r="A1" s="6"/>
      <c r="B1" s="6"/>
      <c r="C1" s="6"/>
      <c r="D1" s="6"/>
      <c r="E1" s="6"/>
      <c r="F1" s="6"/>
    </row>
    <row r="2" spans="1:7" ht="15" customHeight="1" x14ac:dyDescent="0.25">
      <c r="A2" s="59" t="s">
        <v>12</v>
      </c>
      <c r="B2" s="284" t="e">
        <f>'PF - dépenses - compilé '!C2:D2</f>
        <v>#VALUE!</v>
      </c>
      <c r="C2" s="285"/>
      <c r="D2" s="210" t="s">
        <v>40</v>
      </c>
      <c r="E2" s="211"/>
      <c r="F2" s="212"/>
    </row>
    <row r="3" spans="1:7" ht="15.75" customHeight="1" x14ac:dyDescent="0.25">
      <c r="A3" s="60" t="s">
        <v>35</v>
      </c>
      <c r="B3" s="286" t="e">
        <f>'PF - dépenses - compilé '!C3:D3</f>
        <v>#VALUE!</v>
      </c>
      <c r="C3" s="287"/>
      <c r="D3" s="213"/>
      <c r="E3" s="214"/>
      <c r="F3" s="215"/>
    </row>
    <row r="4" spans="1:7" ht="15" customHeight="1" x14ac:dyDescent="0.25">
      <c r="A4" s="60" t="s">
        <v>57</v>
      </c>
      <c r="B4" s="286" t="e">
        <f>'PF - dépenses - compilé '!C4:D4</f>
        <v>#VALUE!</v>
      </c>
      <c r="C4" s="287"/>
      <c r="D4" s="213"/>
      <c r="E4" s="214"/>
      <c r="F4" s="215"/>
    </row>
    <row r="5" spans="1:7" s="1" customFormat="1" ht="30" customHeight="1" x14ac:dyDescent="0.2">
      <c r="A5" s="61" t="s">
        <v>38</v>
      </c>
      <c r="B5" s="288" t="e">
        <f>'PF - dépenses - compilé '!C5:D5</f>
        <v>#VALUE!</v>
      </c>
      <c r="C5" s="289"/>
      <c r="D5" s="213"/>
      <c r="E5" s="214"/>
      <c r="F5" s="215"/>
    </row>
    <row r="6" spans="1:7" s="1" customFormat="1" ht="29.25" customHeight="1" thickBot="1" x14ac:dyDescent="0.25">
      <c r="A6" s="62" t="s">
        <v>15</v>
      </c>
      <c r="B6" s="290" t="e">
        <f>'PF - dépenses - compilé '!C6:D6</f>
        <v>#VALUE!</v>
      </c>
      <c r="C6" s="291"/>
      <c r="D6" s="216"/>
      <c r="E6" s="217"/>
      <c r="F6" s="218"/>
    </row>
    <row r="7" spans="1:7" ht="15.75" thickBot="1" x14ac:dyDescent="0.3">
      <c r="A7" s="5"/>
      <c r="B7" s="23"/>
      <c r="C7" s="23"/>
      <c r="D7" s="23"/>
      <c r="E7" s="23"/>
      <c r="F7" s="23"/>
    </row>
    <row r="8" spans="1:7" s="1" customFormat="1" ht="32.25" customHeight="1" thickBot="1" x14ac:dyDescent="0.25">
      <c r="A8" s="281" t="s">
        <v>22</v>
      </c>
      <c r="B8" s="282"/>
      <c r="C8" s="282"/>
      <c r="D8" s="282"/>
      <c r="E8" s="282"/>
      <c r="F8" s="283"/>
    </row>
    <row r="9" spans="1:7" ht="15.75" thickBot="1" x14ac:dyDescent="0.3">
      <c r="A9" s="5"/>
      <c r="B9" s="5"/>
      <c r="C9" s="5"/>
      <c r="D9" s="5"/>
      <c r="E9" s="5"/>
      <c r="F9" s="5"/>
    </row>
    <row r="10" spans="1:7" ht="75" customHeight="1" thickTop="1" thickBot="1" x14ac:dyDescent="0.3">
      <c r="A10" s="138" t="s">
        <v>1</v>
      </c>
      <c r="B10" s="139" t="s">
        <v>48</v>
      </c>
      <c r="C10" s="139" t="s">
        <v>44</v>
      </c>
      <c r="D10" s="139" t="s">
        <v>11</v>
      </c>
      <c r="E10" s="140" t="s">
        <v>49</v>
      </c>
      <c r="F10" s="140" t="s">
        <v>102</v>
      </c>
    </row>
    <row r="11" spans="1:7" ht="33" customHeight="1" thickBot="1" x14ac:dyDescent="0.3">
      <c r="A11" s="252" t="s">
        <v>4</v>
      </c>
      <c r="B11" s="253"/>
      <c r="C11" s="253"/>
      <c r="D11" s="253"/>
      <c r="E11" s="253"/>
      <c r="F11" s="254"/>
      <c r="G11" s="3"/>
    </row>
    <row r="12" spans="1:7" ht="45" customHeight="1" x14ac:dyDescent="0.25">
      <c r="A12" s="56" t="s">
        <v>45</v>
      </c>
      <c r="B12" s="37"/>
      <c r="C12" s="53"/>
      <c r="D12" s="43"/>
      <c r="E12" s="143" t="e">
        <f>D12/$D$34</f>
        <v>#DIV/0!</v>
      </c>
      <c r="F12" s="162"/>
      <c r="G12" s="3"/>
    </row>
    <row r="13" spans="1:7" ht="15" customHeight="1" x14ac:dyDescent="0.25">
      <c r="A13" s="265" t="s">
        <v>25</v>
      </c>
      <c r="B13" s="37"/>
      <c r="C13" s="37"/>
      <c r="D13" s="43"/>
      <c r="E13" s="276" t="e">
        <f>SUM(D13:D19)/$D$34</f>
        <v>#DIV/0!</v>
      </c>
      <c r="F13" s="255"/>
      <c r="G13" s="3"/>
    </row>
    <row r="14" spans="1:7" ht="15" customHeight="1" x14ac:dyDescent="0.25">
      <c r="A14" s="266"/>
      <c r="B14" s="37"/>
      <c r="C14" s="37"/>
      <c r="D14" s="43"/>
      <c r="E14" s="277"/>
      <c r="F14" s="255"/>
      <c r="G14" s="3"/>
    </row>
    <row r="15" spans="1:7" ht="15" customHeight="1" x14ac:dyDescent="0.25">
      <c r="A15" s="266"/>
      <c r="B15" s="37"/>
      <c r="C15" s="37"/>
      <c r="D15" s="43"/>
      <c r="E15" s="277"/>
      <c r="F15" s="255"/>
      <c r="G15" s="3"/>
    </row>
    <row r="16" spans="1:7" ht="15" customHeight="1" x14ac:dyDescent="0.25">
      <c r="A16" s="266"/>
      <c r="B16" s="37"/>
      <c r="C16" s="37"/>
      <c r="D16" s="43"/>
      <c r="E16" s="277"/>
      <c r="F16" s="255"/>
      <c r="G16" s="3"/>
    </row>
    <row r="17" spans="1:7" ht="15" customHeight="1" x14ac:dyDescent="0.25">
      <c r="A17" s="266"/>
      <c r="B17" s="37"/>
      <c r="C17" s="37"/>
      <c r="D17" s="43"/>
      <c r="E17" s="277"/>
      <c r="F17" s="255"/>
      <c r="G17" s="3"/>
    </row>
    <row r="18" spans="1:7" ht="15" customHeight="1" x14ac:dyDescent="0.25">
      <c r="A18" s="266"/>
      <c r="B18" s="37"/>
      <c r="C18" s="37"/>
      <c r="D18" s="43"/>
      <c r="E18" s="277"/>
      <c r="F18" s="255"/>
      <c r="G18" s="3"/>
    </row>
    <row r="19" spans="1:7" ht="15" customHeight="1" x14ac:dyDescent="0.25">
      <c r="A19" s="267"/>
      <c r="B19" s="39"/>
      <c r="C19" s="39"/>
      <c r="D19" s="44"/>
      <c r="E19" s="278"/>
      <c r="F19" s="255"/>
      <c r="G19" s="3"/>
    </row>
    <row r="20" spans="1:7" ht="42" customHeight="1" x14ac:dyDescent="0.25">
      <c r="A20" s="55" t="s">
        <v>26</v>
      </c>
      <c r="B20" s="42"/>
      <c r="C20" s="42"/>
      <c r="D20" s="45"/>
      <c r="E20" s="144" t="e">
        <f>D20/$D$34</f>
        <v>#DIV/0!</v>
      </c>
      <c r="F20" s="147"/>
      <c r="G20" s="3"/>
    </row>
    <row r="21" spans="1:7" ht="44.25" customHeight="1" thickBot="1" x14ac:dyDescent="0.3">
      <c r="A21" s="272" t="s">
        <v>29</v>
      </c>
      <c r="B21" s="273"/>
      <c r="C21" s="274"/>
      <c r="D21" s="141">
        <f>SUM(D12:D20)</f>
        <v>0</v>
      </c>
      <c r="E21" s="145" t="e">
        <f>SUM(E12:E20)</f>
        <v>#DIV/0!</v>
      </c>
      <c r="F21" s="156"/>
      <c r="G21" s="3"/>
    </row>
    <row r="22" spans="1:7" ht="32.25" customHeight="1" thickBot="1" x14ac:dyDescent="0.3">
      <c r="A22" s="256" t="s">
        <v>6</v>
      </c>
      <c r="B22" s="257"/>
      <c r="C22" s="257"/>
      <c r="D22" s="257"/>
      <c r="E22" s="257"/>
      <c r="F22" s="258"/>
      <c r="G22" s="3"/>
    </row>
    <row r="23" spans="1:7" ht="15" customHeight="1" x14ac:dyDescent="0.25">
      <c r="A23" s="266" t="s">
        <v>47</v>
      </c>
      <c r="B23" s="142"/>
      <c r="C23" s="142"/>
      <c r="D23" s="142"/>
      <c r="E23" s="279" t="e">
        <f>SUM(D23:D26)/$D$34</f>
        <v>#DIV/0!</v>
      </c>
      <c r="F23" s="259"/>
      <c r="G23" s="3"/>
    </row>
    <row r="24" spans="1:7" ht="15" customHeight="1" x14ac:dyDescent="0.25">
      <c r="A24" s="266"/>
      <c r="B24" s="52"/>
      <c r="C24" s="52"/>
      <c r="D24" s="52"/>
      <c r="E24" s="279"/>
      <c r="F24" s="260"/>
      <c r="G24" s="3"/>
    </row>
    <row r="25" spans="1:7" ht="15" customHeight="1" x14ac:dyDescent="0.25">
      <c r="A25" s="266"/>
      <c r="B25" s="52"/>
      <c r="C25" s="52"/>
      <c r="D25" s="52"/>
      <c r="E25" s="279"/>
      <c r="F25" s="260"/>
      <c r="G25" s="3"/>
    </row>
    <row r="26" spans="1:7" ht="15" customHeight="1" x14ac:dyDescent="0.25">
      <c r="A26" s="267"/>
      <c r="B26" s="46"/>
      <c r="C26" s="46"/>
      <c r="D26" s="40"/>
      <c r="E26" s="280"/>
      <c r="F26" s="260"/>
      <c r="G26" s="3"/>
    </row>
    <row r="27" spans="1:7" ht="15" customHeight="1" x14ac:dyDescent="0.25">
      <c r="A27" s="98" t="s">
        <v>23</v>
      </c>
      <c r="B27" s="159"/>
      <c r="C27" s="159"/>
      <c r="D27" s="160"/>
      <c r="E27" s="161" t="e">
        <f>D27/$D$34</f>
        <v>#DIV/0!</v>
      </c>
      <c r="F27" s="146"/>
      <c r="G27" s="3"/>
    </row>
    <row r="28" spans="1:7" s="6" customFormat="1" ht="33" customHeight="1" x14ac:dyDescent="0.25">
      <c r="A28" s="275" t="s">
        <v>28</v>
      </c>
      <c r="B28" s="275"/>
      <c r="C28" s="275"/>
      <c r="D28" s="157">
        <f>SUM(D23:D27)</f>
        <v>0</v>
      </c>
      <c r="E28" s="158" t="e">
        <f>SUM(E23:E27)</f>
        <v>#DIV/0!</v>
      </c>
      <c r="F28" s="151"/>
      <c r="G28" s="17"/>
    </row>
    <row r="29" spans="1:7" s="23" customFormat="1" ht="45.75" customHeight="1" x14ac:dyDescent="0.25">
      <c r="A29" s="268" t="s">
        <v>24</v>
      </c>
      <c r="B29" s="54"/>
      <c r="C29" s="54"/>
      <c r="D29" s="38"/>
      <c r="E29" s="148" t="e">
        <f>D29/$D$34</f>
        <v>#DIV/0!</v>
      </c>
      <c r="F29" s="151"/>
      <c r="G29" s="149"/>
    </row>
    <row r="30" spans="1:7" s="23" customFormat="1" ht="45.75" customHeight="1" x14ac:dyDescent="0.25">
      <c r="A30" s="268"/>
      <c r="B30" s="47"/>
      <c r="C30" s="47"/>
      <c r="D30" s="40"/>
      <c r="E30" s="148" t="e">
        <f>D30/$D$34</f>
        <v>#DIV/0!</v>
      </c>
      <c r="F30" s="151"/>
      <c r="G30" s="149"/>
    </row>
    <row r="31" spans="1:7" s="23" customFormat="1" ht="45.75" customHeight="1" x14ac:dyDescent="0.25">
      <c r="A31" s="268"/>
      <c r="B31" s="47"/>
      <c r="C31" s="47"/>
      <c r="D31" s="40"/>
      <c r="E31" s="148" t="e">
        <f>D31/$D$34</f>
        <v>#DIV/0!</v>
      </c>
      <c r="F31" s="151"/>
      <c r="G31" s="149"/>
    </row>
    <row r="32" spans="1:7" s="5" customFormat="1" ht="45.75" customHeight="1" x14ac:dyDescent="0.25">
      <c r="A32" s="269"/>
      <c r="B32" s="49"/>
      <c r="C32" s="49"/>
      <c r="D32" s="18"/>
      <c r="E32" s="148" t="e">
        <f>D32/$D$34</f>
        <v>#DIV/0!</v>
      </c>
      <c r="F32" s="151"/>
      <c r="G32" s="150"/>
    </row>
    <row r="33" spans="1:7" ht="49.5" customHeight="1" thickBot="1" x14ac:dyDescent="0.3">
      <c r="A33" s="41" t="s">
        <v>27</v>
      </c>
      <c r="B33" s="58"/>
      <c r="C33" s="58"/>
      <c r="D33" s="57"/>
      <c r="E33" s="154" t="e">
        <f>D33/$D$34</f>
        <v>#DIV/0!</v>
      </c>
      <c r="F33" s="152"/>
      <c r="G33" s="3"/>
    </row>
    <row r="34" spans="1:7" ht="28.5" customHeight="1" thickBot="1" x14ac:dyDescent="0.3">
      <c r="A34" s="270" t="s">
        <v>3</v>
      </c>
      <c r="B34" s="271"/>
      <c r="C34" s="271"/>
      <c r="D34" s="155">
        <f>SUM(D29:D33,D21,D28)</f>
        <v>0</v>
      </c>
      <c r="E34" s="153" t="e">
        <f>SUM(E21,E28,E29:E33)</f>
        <v>#DIV/0!</v>
      </c>
      <c r="F34" s="163"/>
      <c r="G34" s="3"/>
    </row>
    <row r="35" spans="1:7" ht="15" customHeight="1" x14ac:dyDescent="0.25">
      <c r="A35" s="5"/>
      <c r="B35" s="5"/>
      <c r="C35" s="5"/>
      <c r="D35" s="5"/>
      <c r="E35" s="5"/>
      <c r="F35" s="5"/>
    </row>
    <row r="36" spans="1:7" ht="15" customHeight="1" x14ac:dyDescent="0.25">
      <c r="A36" s="50" t="s">
        <v>30</v>
      </c>
      <c r="B36" s="51"/>
      <c r="C36" s="51"/>
      <c r="D36" s="51"/>
      <c r="E36" s="51"/>
      <c r="F36" s="51"/>
    </row>
    <row r="37" spans="1:7" ht="15" customHeight="1" x14ac:dyDescent="0.25">
      <c r="A37" s="50" t="s">
        <v>37</v>
      </c>
      <c r="B37" s="51"/>
      <c r="C37" s="51"/>
      <c r="D37" s="51"/>
      <c r="E37" s="51"/>
      <c r="F37" s="51"/>
    </row>
    <row r="38" spans="1:7" ht="21.75" customHeight="1" x14ac:dyDescent="0.25">
      <c r="A38" s="261" t="s">
        <v>31</v>
      </c>
      <c r="B38" s="262"/>
      <c r="C38" s="262"/>
      <c r="D38" s="262"/>
      <c r="E38" s="262"/>
      <c r="F38" s="262"/>
    </row>
    <row r="39" spans="1:7" ht="30" customHeight="1" x14ac:dyDescent="0.25">
      <c r="A39" s="263"/>
      <c r="B39" s="264"/>
      <c r="C39" s="264"/>
      <c r="D39" s="264"/>
      <c r="E39" s="264"/>
      <c r="F39" s="264"/>
    </row>
  </sheetData>
  <mergeCells count="20">
    <mergeCell ref="A8:F8"/>
    <mergeCell ref="D2:F6"/>
    <mergeCell ref="B2:C2"/>
    <mergeCell ref="B3:C3"/>
    <mergeCell ref="B4:C4"/>
    <mergeCell ref="B5:C5"/>
    <mergeCell ref="B6:C6"/>
    <mergeCell ref="A11:F11"/>
    <mergeCell ref="F13:F19"/>
    <mergeCell ref="A22:F22"/>
    <mergeCell ref="F23:F26"/>
    <mergeCell ref="A38:F39"/>
    <mergeCell ref="A13:A19"/>
    <mergeCell ref="A23:A26"/>
    <mergeCell ref="A29:A32"/>
    <mergeCell ref="A34:C34"/>
    <mergeCell ref="A21:C21"/>
    <mergeCell ref="A28:C28"/>
    <mergeCell ref="E13:E19"/>
    <mergeCell ref="E23:E26"/>
  </mergeCells>
  <pageMargins left="0.25" right="0.25" top="0.75" bottom="0.75" header="0.3" footer="0.3"/>
  <pageSetup paperSize="8" scale="67" orientation="landscape" r:id="rId1"/>
  <headerFooter>
    <oddHeader>&amp;LVersion finale avril 2015</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5</vt:i4>
      </vt:variant>
    </vt:vector>
  </HeadingPairs>
  <TitlesOfParts>
    <vt:vector size="14" baseType="lpstr">
      <vt:lpstr>MODE D'EMPLOI</vt:lpstr>
      <vt:lpstr>PF - dépenses - compilé </vt:lpstr>
      <vt:lpstr>Fiche moyens humains -Part.1</vt:lpstr>
      <vt:lpstr>Fiche moyens humains - Part.2</vt:lpstr>
      <vt:lpstr>Fiche moyens humains - Part 3</vt:lpstr>
      <vt:lpstr>PF - dépenses - part. 1</vt:lpstr>
      <vt:lpstr>PF - dépenses - part. 2</vt:lpstr>
      <vt:lpstr>PF - dépenses - Part. 3</vt:lpstr>
      <vt:lpstr>Plan de financement -ressources</vt:lpstr>
      <vt:lpstr>'Fiche moyens humains - Part 3'!Zone_d_impression</vt:lpstr>
      <vt:lpstr>'Fiche moyens humains - Part.2'!Zone_d_impression</vt:lpstr>
      <vt:lpstr>'Fiche moyens humains -Part.1'!Zone_d_impression</vt:lpstr>
      <vt:lpstr>'PF - dépenses - compilé '!Zone_d_impression</vt:lpstr>
      <vt:lpstr>'Plan de financement -ressources'!Zone_d_impression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RENAULT Laureline</cp:lastModifiedBy>
  <cp:lastPrinted>2016-07-27T09:27:41Z</cp:lastPrinted>
  <dcterms:created xsi:type="dcterms:W3CDTF">2013-11-29T15:34:17Z</dcterms:created>
  <dcterms:modified xsi:type="dcterms:W3CDTF">2017-01-25T10:36:23Z</dcterms:modified>
</cp:coreProperties>
</file>